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500" yWindow="-80" windowWidth="21520" windowHeight="15320" tabRatio="500"/>
  </bookViews>
  <sheets>
    <sheet name="Quiz1" sheetId="1" r:id="rId1"/>
  </sheets>
  <externalReferences>
    <externalReference r:id="rId2"/>
  </externalReferences>
  <definedNames>
    <definedName name="_xlnm._FilterDatabase" localSheetId="0" hidden="1">Quiz1!$A$6:$Q$42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7" i="1"/>
  <c r="C7"/>
  <c r="D7"/>
  <c r="E7"/>
  <c r="F7"/>
  <c r="B44"/>
  <c r="G7"/>
  <c r="I7"/>
  <c r="J7"/>
  <c r="K7"/>
  <c r="L7"/>
  <c r="M7"/>
  <c r="N7"/>
  <c r="O7"/>
  <c r="P7"/>
  <c r="Q7"/>
  <c r="B8"/>
  <c r="C8"/>
  <c r="D8"/>
  <c r="E8"/>
  <c r="F8"/>
  <c r="I8"/>
  <c r="J8"/>
  <c r="K8"/>
  <c r="L8"/>
  <c r="M8"/>
  <c r="N8"/>
  <c r="O8"/>
  <c r="P8"/>
  <c r="Q8"/>
  <c r="B9"/>
  <c r="C9"/>
  <c r="D9"/>
  <c r="E9"/>
  <c r="F9"/>
  <c r="I9"/>
  <c r="J9"/>
  <c r="K9"/>
  <c r="L9"/>
  <c r="M9"/>
  <c r="N9"/>
  <c r="O9"/>
  <c r="P9"/>
  <c r="Q9"/>
  <c r="B10"/>
  <c r="C10"/>
  <c r="D10"/>
  <c r="E10"/>
  <c r="F10"/>
  <c r="I10"/>
  <c r="J10"/>
  <c r="K10"/>
  <c r="L10"/>
  <c r="M10"/>
  <c r="N10"/>
  <c r="O10"/>
  <c r="P10"/>
  <c r="Q10"/>
  <c r="B11"/>
  <c r="C11"/>
  <c r="D11"/>
  <c r="E11"/>
  <c r="F11"/>
  <c r="G11"/>
  <c r="I11"/>
  <c r="J11"/>
  <c r="K11"/>
  <c r="L11"/>
  <c r="M11"/>
  <c r="N11"/>
  <c r="O11"/>
  <c r="P11"/>
  <c r="Q11"/>
  <c r="B12"/>
  <c r="C12"/>
  <c r="D12"/>
  <c r="E12"/>
  <c r="F12"/>
  <c r="I12"/>
  <c r="J12"/>
  <c r="K12"/>
  <c r="L12"/>
  <c r="M12"/>
  <c r="N12"/>
  <c r="O12"/>
  <c r="P12"/>
  <c r="Q12"/>
  <c r="B13"/>
  <c r="C13"/>
  <c r="D13"/>
  <c r="E13"/>
  <c r="F13"/>
  <c r="I13"/>
  <c r="J13"/>
  <c r="K13"/>
  <c r="L13"/>
  <c r="M13"/>
  <c r="N13"/>
  <c r="O13"/>
  <c r="P13"/>
  <c r="Q13"/>
  <c r="B14"/>
  <c r="C14"/>
  <c r="D14"/>
  <c r="E14"/>
  <c r="F14"/>
  <c r="I14"/>
  <c r="J14"/>
  <c r="K14"/>
  <c r="L14"/>
  <c r="M14"/>
  <c r="N14"/>
  <c r="O14"/>
  <c r="P14"/>
  <c r="Q14"/>
  <c r="B15"/>
  <c r="C15"/>
  <c r="D15"/>
  <c r="E15"/>
  <c r="F15"/>
  <c r="G15"/>
  <c r="I15"/>
  <c r="J15"/>
  <c r="K15"/>
  <c r="L15"/>
  <c r="M15"/>
  <c r="N15"/>
  <c r="O15"/>
  <c r="P15"/>
  <c r="Q15"/>
  <c r="B16"/>
  <c r="C16"/>
  <c r="D16"/>
  <c r="E16"/>
  <c r="F16"/>
  <c r="I16"/>
  <c r="J16"/>
  <c r="K16"/>
  <c r="L16"/>
  <c r="M16"/>
  <c r="N16"/>
  <c r="O16"/>
  <c r="P16"/>
  <c r="Q16"/>
  <c r="B17"/>
  <c r="C17"/>
  <c r="D17"/>
  <c r="E17"/>
  <c r="F17"/>
  <c r="I17"/>
  <c r="J17"/>
  <c r="K17"/>
  <c r="L17"/>
  <c r="M17"/>
  <c r="N17"/>
  <c r="O17"/>
  <c r="P17"/>
  <c r="Q17"/>
  <c r="B18"/>
  <c r="C18"/>
  <c r="D18"/>
  <c r="E18"/>
  <c r="F18"/>
  <c r="I18"/>
  <c r="J18"/>
  <c r="K18"/>
  <c r="L18"/>
  <c r="M18"/>
  <c r="N18"/>
  <c r="O18"/>
  <c r="P18"/>
  <c r="Q18"/>
  <c r="B19"/>
  <c r="C19"/>
  <c r="D19"/>
  <c r="E19"/>
  <c r="F19"/>
  <c r="G19"/>
  <c r="I19"/>
  <c r="J19"/>
  <c r="K19"/>
  <c r="L19"/>
  <c r="M19"/>
  <c r="N19"/>
  <c r="O19"/>
  <c r="P19"/>
  <c r="Q19"/>
  <c r="B20"/>
  <c r="C20"/>
  <c r="D20"/>
  <c r="E20"/>
  <c r="F20"/>
  <c r="I20"/>
  <c r="J20"/>
  <c r="K20"/>
  <c r="L20"/>
  <c r="M20"/>
  <c r="N20"/>
  <c r="O20"/>
  <c r="P20"/>
  <c r="Q20"/>
  <c r="B21"/>
  <c r="C21"/>
  <c r="D21"/>
  <c r="E21"/>
  <c r="F21"/>
  <c r="I21"/>
  <c r="J21"/>
  <c r="K21"/>
  <c r="L21"/>
  <c r="M21"/>
  <c r="N21"/>
  <c r="O21"/>
  <c r="P21"/>
  <c r="Q21"/>
  <c r="B22"/>
  <c r="C22"/>
  <c r="D22"/>
  <c r="E22"/>
  <c r="F22"/>
  <c r="I22"/>
  <c r="J22"/>
  <c r="K22"/>
  <c r="L22"/>
  <c r="M22"/>
  <c r="N22"/>
  <c r="O22"/>
  <c r="P22"/>
  <c r="Q22"/>
  <c r="B23"/>
  <c r="C23"/>
  <c r="D23"/>
  <c r="E23"/>
  <c r="F23"/>
  <c r="G23"/>
  <c r="I23"/>
  <c r="J23"/>
  <c r="K23"/>
  <c r="L23"/>
  <c r="M23"/>
  <c r="N23"/>
  <c r="O23"/>
  <c r="P23"/>
  <c r="Q23"/>
  <c r="B24"/>
  <c r="C24"/>
  <c r="D24"/>
  <c r="E24"/>
  <c r="F24"/>
  <c r="I24"/>
  <c r="J24"/>
  <c r="K24"/>
  <c r="L24"/>
  <c r="M24"/>
  <c r="N24"/>
  <c r="O24"/>
  <c r="P24"/>
  <c r="Q24"/>
  <c r="B25"/>
  <c r="C25"/>
  <c r="D25"/>
  <c r="E25"/>
  <c r="F25"/>
  <c r="I25"/>
  <c r="J25"/>
  <c r="K25"/>
  <c r="L25"/>
  <c r="M25"/>
  <c r="N25"/>
  <c r="O25"/>
  <c r="P25"/>
  <c r="Q25"/>
  <c r="B26"/>
  <c r="C26"/>
  <c r="D26"/>
  <c r="E26"/>
  <c r="F26"/>
  <c r="I26"/>
  <c r="J26"/>
  <c r="K26"/>
  <c r="L26"/>
  <c r="M26"/>
  <c r="N26"/>
  <c r="O26"/>
  <c r="P26"/>
  <c r="Q26"/>
  <c r="B27"/>
  <c r="C27"/>
  <c r="D27"/>
  <c r="G27"/>
  <c r="I27"/>
  <c r="J27"/>
  <c r="K27"/>
  <c r="L27"/>
  <c r="M27"/>
  <c r="N27"/>
  <c r="O27"/>
  <c r="P27"/>
  <c r="Q27"/>
  <c r="B28"/>
  <c r="C28"/>
  <c r="D28"/>
  <c r="E28"/>
  <c r="F28"/>
  <c r="I28"/>
  <c r="J28"/>
  <c r="K28"/>
  <c r="L28"/>
  <c r="M28"/>
  <c r="N28"/>
  <c r="O28"/>
  <c r="P28"/>
  <c r="Q28"/>
  <c r="B29"/>
  <c r="C29"/>
  <c r="D29"/>
  <c r="E29"/>
  <c r="F29"/>
  <c r="I29"/>
  <c r="J29"/>
  <c r="K29"/>
  <c r="L29"/>
  <c r="M29"/>
  <c r="N29"/>
  <c r="O29"/>
  <c r="P29"/>
  <c r="Q29"/>
  <c r="B30"/>
  <c r="C30"/>
  <c r="D30"/>
  <c r="E30"/>
  <c r="F30"/>
  <c r="I30"/>
  <c r="J30"/>
  <c r="K30"/>
  <c r="L30"/>
  <c r="M30"/>
  <c r="N30"/>
  <c r="O30"/>
  <c r="P30"/>
  <c r="Q30"/>
  <c r="B31"/>
  <c r="C31"/>
  <c r="D31"/>
  <c r="I31"/>
  <c r="J31"/>
  <c r="K31"/>
  <c r="L31"/>
  <c r="M31"/>
  <c r="N31"/>
  <c r="O31"/>
  <c r="P31"/>
  <c r="Q31"/>
  <c r="B32"/>
  <c r="C32"/>
  <c r="D32"/>
  <c r="E32"/>
  <c r="F32"/>
  <c r="I32"/>
  <c r="J32"/>
  <c r="K32"/>
  <c r="L32"/>
  <c r="M32"/>
  <c r="N32"/>
  <c r="O32"/>
  <c r="P32"/>
  <c r="Q32"/>
  <c r="B33"/>
  <c r="C33"/>
  <c r="D33"/>
  <c r="E33"/>
  <c r="F33"/>
  <c r="I33"/>
  <c r="J33"/>
  <c r="K33"/>
  <c r="L33"/>
  <c r="M33"/>
  <c r="N33"/>
  <c r="O33"/>
  <c r="P33"/>
  <c r="Q33"/>
  <c r="B34"/>
  <c r="C34"/>
  <c r="D34"/>
  <c r="E34"/>
  <c r="F34"/>
  <c r="I34"/>
  <c r="J34"/>
  <c r="K34"/>
  <c r="L34"/>
  <c r="M34"/>
  <c r="N34"/>
  <c r="O34"/>
  <c r="P34"/>
  <c r="Q34"/>
  <c r="B35"/>
  <c r="C35"/>
  <c r="D35"/>
  <c r="E35"/>
  <c r="F35"/>
  <c r="G35"/>
  <c r="I35"/>
  <c r="J35"/>
  <c r="K35"/>
  <c r="L35"/>
  <c r="M35"/>
  <c r="N35"/>
  <c r="O35"/>
  <c r="P35"/>
  <c r="Q35"/>
  <c r="B36"/>
  <c r="C36"/>
  <c r="D36"/>
  <c r="E36"/>
  <c r="F36"/>
  <c r="I36"/>
  <c r="J36"/>
  <c r="K36"/>
  <c r="L36"/>
  <c r="M36"/>
  <c r="N36"/>
  <c r="O36"/>
  <c r="P36"/>
  <c r="Q36"/>
  <c r="B37"/>
  <c r="C37"/>
  <c r="D37"/>
  <c r="E37"/>
  <c r="F37"/>
  <c r="I37"/>
  <c r="J37"/>
  <c r="K37"/>
  <c r="L37"/>
  <c r="M37"/>
  <c r="N37"/>
  <c r="O37"/>
  <c r="P37"/>
  <c r="Q37"/>
  <c r="B38"/>
  <c r="C38"/>
  <c r="D38"/>
  <c r="E38"/>
  <c r="F38"/>
  <c r="I38"/>
  <c r="J38"/>
  <c r="K38"/>
  <c r="L38"/>
  <c r="M38"/>
  <c r="N38"/>
  <c r="O38"/>
  <c r="P38"/>
  <c r="Q38"/>
  <c r="B39"/>
  <c r="C39"/>
  <c r="D39"/>
  <c r="E39"/>
  <c r="F39"/>
  <c r="G39"/>
  <c r="I39"/>
  <c r="J39"/>
  <c r="K39"/>
  <c r="L39"/>
  <c r="M39"/>
  <c r="N39"/>
  <c r="O39"/>
  <c r="P39"/>
  <c r="Q39"/>
  <c r="B40"/>
  <c r="C40"/>
  <c r="D40"/>
  <c r="E40"/>
  <c r="F40"/>
  <c r="I40"/>
  <c r="J40"/>
  <c r="K40"/>
  <c r="L40"/>
  <c r="M40"/>
  <c r="N40"/>
  <c r="O40"/>
  <c r="P40"/>
  <c r="Q40"/>
  <c r="B41"/>
  <c r="C41"/>
  <c r="D41"/>
  <c r="E41"/>
  <c r="F41"/>
  <c r="I41"/>
  <c r="J41"/>
  <c r="K41"/>
  <c r="L41"/>
  <c r="M41"/>
  <c r="N41"/>
  <c r="O41"/>
  <c r="P41"/>
  <c r="Q41"/>
  <c r="B42"/>
  <c r="C42"/>
  <c r="D42"/>
  <c r="E42"/>
  <c r="F42"/>
  <c r="I42"/>
  <c r="J42"/>
  <c r="K42"/>
  <c r="L42"/>
  <c r="M42"/>
  <c r="N42"/>
  <c r="O42"/>
  <c r="P42"/>
  <c r="Q42"/>
  <c r="C44"/>
  <c r="E44"/>
  <c r="F44"/>
</calcChain>
</file>

<file path=xl/sharedStrings.xml><?xml version="1.0" encoding="utf-8"?>
<sst xmlns="http://schemas.openxmlformats.org/spreadsheetml/2006/main" count="73" uniqueCount="41">
  <si>
    <t>total applications of race</t>
  </si>
  <si>
    <t xml:space="preserve">      JOINT (MALE/FEMALE)</t>
  </si>
  <si>
    <t xml:space="preserve">      FEMALE</t>
  </si>
  <si>
    <t xml:space="preserve">      MALE</t>
  </si>
  <si>
    <t>HISPANIC OR LATINO (TOTAL)</t>
  </si>
  <si>
    <t xml:space="preserve">     JOINT (MALE/FEMALE)</t>
  </si>
  <si>
    <t xml:space="preserve">no applicable data </t>
  </si>
  <si>
    <t xml:space="preserve">RACE NOT AVAILABLE (TOTAL) </t>
  </si>
  <si>
    <t xml:space="preserve">     FEMALE</t>
  </si>
  <si>
    <t xml:space="preserve">     MALE</t>
  </si>
  <si>
    <t>JOINT (WHITE/MINORITY RACE) (TOTAL)</t>
  </si>
  <si>
    <t>2 OR MORE MINORITY RACES (TOTAL)</t>
  </si>
  <si>
    <t>WHITE (TOTAL)</t>
  </si>
  <si>
    <t>NATIVE HAWAIIAN/OTHER PACIFIC ISLND (TOTAL)</t>
  </si>
  <si>
    <t>BLACK OR AFRICAN AMERICAN (TOTAL)</t>
  </si>
  <si>
    <t>ASIAN (TOTAL)</t>
  </si>
  <si>
    <t>AMERICAN INDIAN/ALASKA NATIVE (TOTAL)</t>
  </si>
  <si>
    <t>$000's</t>
  </si>
  <si>
    <t>Number</t>
  </si>
  <si>
    <t>% of pop</t>
  </si>
  <si>
    <t>% of apps</t>
  </si>
  <si>
    <t>Approval rate</t>
  </si>
  <si>
    <t>Rejection rate</t>
  </si>
  <si>
    <t>Incompleteness</t>
  </si>
  <si>
    <t>Withdrawn</t>
  </si>
  <si>
    <t>Not Accepted</t>
  </si>
  <si>
    <t>Originated</t>
  </si>
  <si>
    <t>Received 20/</t>
  </si>
  <si>
    <t>2014 Census Data</t>
  </si>
  <si>
    <t>Applications denied</t>
  </si>
  <si>
    <t xml:space="preserve">Loans Originated </t>
  </si>
  <si>
    <t>Applications</t>
  </si>
  <si>
    <t>RACE AND GENDER 5/ 18/ 19/</t>
  </si>
  <si>
    <t xml:space="preserve">Files Closed For </t>
  </si>
  <si>
    <t xml:space="preserve">Applications </t>
  </si>
  <si>
    <t xml:space="preserve">Apps. Approved But </t>
  </si>
  <si>
    <t xml:space="preserve">Loans </t>
  </si>
  <si>
    <t xml:space="preserve">MSA/MD: 22220 - FAYETTEVILLE-SPRINGDALE-ROGERS, AR-MO                                                                                           </t>
  </si>
  <si>
    <t xml:space="preserve">Fayetteville-Springdale-Rogers Metro Area Home Loans by Race/Ethnicity </t>
  </si>
  <si>
    <t>Combined HMDA Tables 4.1 4.2 http://www.ffiec.gov/hmdaadwebreport/AggTableList.aspx Downloaded on Sept. 15, 2016</t>
  </si>
  <si>
    <t>Page 1  of  2</t>
  </si>
</sst>
</file>

<file path=xl/styles.xml><?xml version="1.0" encoding="utf-8"?>
<styleSheet xmlns="http://schemas.openxmlformats.org/spreadsheetml/2006/main">
  <fonts count="6">
    <font>
      <sz val="10"/>
      <name val="Verdana"/>
    </font>
    <font>
      <sz val="8"/>
      <name val="Verdana"/>
    </font>
    <font>
      <sz val="10"/>
      <name val="Arial"/>
    </font>
    <font>
      <sz val="7"/>
      <name val="Arial"/>
    </font>
    <font>
      <b/>
      <sz val="7"/>
      <name val="Arial"/>
    </font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/>
    <xf numFmtId="10" fontId="0" fillId="0" borderId="0" xfId="0" applyNumberFormat="1" applyFont="1"/>
    <xf numFmtId="0" fontId="0" fillId="0" borderId="0" xfId="0" applyFont="1"/>
    <xf numFmtId="3" fontId="0" fillId="0" borderId="0" xfId="0" applyNumberFormat="1" applyFont="1" applyAlignment="1"/>
    <xf numFmtId="1" fontId="2" fillId="0" borderId="0" xfId="0" applyNumberFormat="1" applyFont="1"/>
    <xf numFmtId="1" fontId="0" fillId="0" borderId="0" xfId="0" applyNumberFormat="1" applyFont="1"/>
    <xf numFmtId="0" fontId="3" fillId="0" borderId="0" xfId="0" applyFont="1" applyAlignment="1">
      <alignment horizontal="left" vertical="top"/>
    </xf>
    <xf numFmtId="10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vertical="top"/>
    </xf>
    <xf numFmtId="10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right" vertical="top"/>
    </xf>
    <xf numFmtId="10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/>
    <xf numFmtId="1" fontId="5" fillId="0" borderId="0" xfId="0" applyNumberFormat="1" applyFont="1"/>
    <xf numFmtId="0" fontId="2" fillId="0" borderId="0" xfId="0" applyFont="1" applyAlignment="1">
      <alignment horizontal="left" vertical="center"/>
    </xf>
    <xf numFmtId="10" fontId="5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10" fontId="5" fillId="0" borderId="0" xfId="0" applyNumberFormat="1" applyFont="1" applyAlignment="1"/>
    <xf numFmtId="0" fontId="2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DA%20Table%20Master%20Workbook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-1 race"/>
      <sheetName val="4.1 ethnic"/>
      <sheetName val="4.2 race"/>
      <sheetName val="4.2 ethnic"/>
      <sheetName val="combo 4.1-4.2"/>
      <sheetName val="raceCalc"/>
    </sheetNames>
    <sheetDataSet>
      <sheetData sheetId="0">
        <row r="7">
          <cell r="C7">
            <v>33</v>
          </cell>
          <cell r="D7">
            <v>4453</v>
          </cell>
          <cell r="E7">
            <v>21</v>
          </cell>
          <cell r="F7">
            <v>2856</v>
          </cell>
          <cell r="G7">
            <v>0</v>
          </cell>
          <cell r="H7">
            <v>0</v>
          </cell>
          <cell r="I7">
            <v>8</v>
          </cell>
          <cell r="J7">
            <v>1050</v>
          </cell>
          <cell r="K7">
            <v>3</v>
          </cell>
          <cell r="L7">
            <v>450</v>
          </cell>
          <cell r="M7">
            <v>1</v>
          </cell>
          <cell r="N7">
            <v>97</v>
          </cell>
        </row>
        <row r="8">
          <cell r="C8">
            <v>18</v>
          </cell>
          <cell r="D8">
            <v>2387</v>
          </cell>
          <cell r="E8">
            <v>12</v>
          </cell>
          <cell r="F8">
            <v>1654</v>
          </cell>
          <cell r="G8">
            <v>0</v>
          </cell>
          <cell r="H8">
            <v>0</v>
          </cell>
          <cell r="I8">
            <v>5</v>
          </cell>
          <cell r="J8">
            <v>600</v>
          </cell>
          <cell r="K8">
            <v>1</v>
          </cell>
          <cell r="L8">
            <v>133</v>
          </cell>
          <cell r="M8">
            <v>0</v>
          </cell>
          <cell r="N8">
            <v>0</v>
          </cell>
        </row>
        <row r="9">
          <cell r="C9">
            <v>12</v>
          </cell>
          <cell r="D9">
            <v>1614</v>
          </cell>
          <cell r="E9">
            <v>9</v>
          </cell>
          <cell r="F9">
            <v>1202</v>
          </cell>
          <cell r="G9">
            <v>0</v>
          </cell>
          <cell r="H9">
            <v>0</v>
          </cell>
          <cell r="I9">
            <v>2</v>
          </cell>
          <cell r="J9">
            <v>259</v>
          </cell>
          <cell r="K9">
            <v>1</v>
          </cell>
          <cell r="L9">
            <v>153</v>
          </cell>
          <cell r="M9">
            <v>0</v>
          </cell>
          <cell r="N9">
            <v>0</v>
          </cell>
        </row>
        <row r="10">
          <cell r="C10">
            <v>3</v>
          </cell>
          <cell r="D10">
            <v>452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191</v>
          </cell>
          <cell r="K10">
            <v>1</v>
          </cell>
          <cell r="L10">
            <v>164</v>
          </cell>
          <cell r="M10">
            <v>1</v>
          </cell>
          <cell r="N10">
            <v>97</v>
          </cell>
        </row>
        <row r="11">
          <cell r="C11">
            <v>51</v>
          </cell>
          <cell r="D11">
            <v>7468</v>
          </cell>
          <cell r="E11">
            <v>37</v>
          </cell>
          <cell r="F11">
            <v>5756</v>
          </cell>
          <cell r="G11">
            <v>2</v>
          </cell>
          <cell r="H11">
            <v>385</v>
          </cell>
          <cell r="I11">
            <v>4</v>
          </cell>
          <cell r="J11">
            <v>327</v>
          </cell>
          <cell r="K11">
            <v>6</v>
          </cell>
          <cell r="L11">
            <v>742</v>
          </cell>
          <cell r="M11">
            <v>2</v>
          </cell>
          <cell r="N11">
            <v>258</v>
          </cell>
        </row>
        <row r="12">
          <cell r="C12">
            <v>22</v>
          </cell>
          <cell r="D12">
            <v>3129</v>
          </cell>
          <cell r="E12">
            <v>17</v>
          </cell>
          <cell r="F12">
            <v>2558</v>
          </cell>
          <cell r="G12">
            <v>0</v>
          </cell>
          <cell r="H12">
            <v>0</v>
          </cell>
          <cell r="I12">
            <v>1</v>
          </cell>
          <cell r="J12">
            <v>51</v>
          </cell>
          <cell r="K12">
            <v>4</v>
          </cell>
          <cell r="L12">
            <v>520</v>
          </cell>
          <cell r="M12">
            <v>0</v>
          </cell>
          <cell r="N12">
            <v>0</v>
          </cell>
        </row>
        <row r="13">
          <cell r="C13">
            <v>17</v>
          </cell>
          <cell r="D13">
            <v>2593</v>
          </cell>
          <cell r="E13">
            <v>13</v>
          </cell>
          <cell r="F13">
            <v>1944</v>
          </cell>
          <cell r="G13">
            <v>2</v>
          </cell>
          <cell r="H13">
            <v>385</v>
          </cell>
          <cell r="I13">
            <v>1</v>
          </cell>
          <cell r="J13">
            <v>129</v>
          </cell>
          <cell r="K13">
            <v>1</v>
          </cell>
          <cell r="L13">
            <v>135</v>
          </cell>
          <cell r="M13">
            <v>0</v>
          </cell>
          <cell r="N13">
            <v>0</v>
          </cell>
        </row>
        <row r="14">
          <cell r="C14">
            <v>10</v>
          </cell>
          <cell r="D14">
            <v>1590</v>
          </cell>
          <cell r="E14">
            <v>7</v>
          </cell>
          <cell r="F14">
            <v>1254</v>
          </cell>
          <cell r="G14">
            <v>0</v>
          </cell>
          <cell r="H14">
            <v>0</v>
          </cell>
          <cell r="I14">
            <v>1</v>
          </cell>
          <cell r="J14">
            <v>78</v>
          </cell>
          <cell r="K14">
            <v>0</v>
          </cell>
          <cell r="L14">
            <v>0</v>
          </cell>
          <cell r="M14">
            <v>2</v>
          </cell>
          <cell r="N14">
            <v>258</v>
          </cell>
        </row>
        <row r="15">
          <cell r="C15">
            <v>57</v>
          </cell>
          <cell r="D15">
            <v>9782</v>
          </cell>
          <cell r="E15">
            <v>41</v>
          </cell>
          <cell r="F15">
            <v>7140</v>
          </cell>
          <cell r="G15">
            <v>1</v>
          </cell>
          <cell r="H15">
            <v>212</v>
          </cell>
          <cell r="I15">
            <v>11</v>
          </cell>
          <cell r="J15">
            <v>1841</v>
          </cell>
          <cell r="K15">
            <v>3</v>
          </cell>
          <cell r="L15">
            <v>492</v>
          </cell>
          <cell r="M15">
            <v>1</v>
          </cell>
          <cell r="N15">
            <v>97</v>
          </cell>
        </row>
        <row r="16">
          <cell r="C16">
            <v>30</v>
          </cell>
          <cell r="D16">
            <v>4645</v>
          </cell>
          <cell r="E16">
            <v>21</v>
          </cell>
          <cell r="F16">
            <v>3339</v>
          </cell>
          <cell r="G16">
            <v>1</v>
          </cell>
          <cell r="H16">
            <v>212</v>
          </cell>
          <cell r="I16">
            <v>6</v>
          </cell>
          <cell r="J16">
            <v>781</v>
          </cell>
          <cell r="K16">
            <v>2</v>
          </cell>
          <cell r="L16">
            <v>313</v>
          </cell>
          <cell r="M16">
            <v>0</v>
          </cell>
          <cell r="N16">
            <v>0</v>
          </cell>
        </row>
        <row r="17">
          <cell r="C17">
            <v>17</v>
          </cell>
          <cell r="D17">
            <v>2868</v>
          </cell>
          <cell r="E17">
            <v>13</v>
          </cell>
          <cell r="F17">
            <v>2141</v>
          </cell>
          <cell r="G17">
            <v>0</v>
          </cell>
          <cell r="H17">
            <v>0</v>
          </cell>
          <cell r="I17">
            <v>3</v>
          </cell>
          <cell r="J17">
            <v>630</v>
          </cell>
          <cell r="K17">
            <v>0</v>
          </cell>
          <cell r="L17">
            <v>0</v>
          </cell>
          <cell r="M17">
            <v>1</v>
          </cell>
          <cell r="N17">
            <v>97</v>
          </cell>
        </row>
        <row r="18">
          <cell r="C18">
            <v>10</v>
          </cell>
          <cell r="D18">
            <v>2269</v>
          </cell>
          <cell r="E18">
            <v>7</v>
          </cell>
          <cell r="F18">
            <v>1660</v>
          </cell>
          <cell r="G18">
            <v>0</v>
          </cell>
          <cell r="H18">
            <v>0</v>
          </cell>
          <cell r="I18">
            <v>2</v>
          </cell>
          <cell r="J18">
            <v>430</v>
          </cell>
          <cell r="K18">
            <v>1</v>
          </cell>
          <cell r="L18">
            <v>179</v>
          </cell>
          <cell r="M18">
            <v>0</v>
          </cell>
          <cell r="N18">
            <v>0</v>
          </cell>
        </row>
        <row r="19">
          <cell r="C19">
            <v>14</v>
          </cell>
          <cell r="D19">
            <v>1631</v>
          </cell>
          <cell r="E19">
            <v>9</v>
          </cell>
          <cell r="F19">
            <v>1033</v>
          </cell>
          <cell r="G19">
            <v>0</v>
          </cell>
          <cell r="H19">
            <v>0</v>
          </cell>
          <cell r="I19">
            <v>4</v>
          </cell>
          <cell r="J19">
            <v>493</v>
          </cell>
          <cell r="K19">
            <v>0</v>
          </cell>
          <cell r="L19">
            <v>0</v>
          </cell>
          <cell r="M19">
            <v>1</v>
          </cell>
          <cell r="N19">
            <v>105</v>
          </cell>
        </row>
        <row r="20">
          <cell r="C20">
            <v>10</v>
          </cell>
          <cell r="D20">
            <v>1197</v>
          </cell>
          <cell r="E20">
            <v>6</v>
          </cell>
          <cell r="F20">
            <v>704</v>
          </cell>
          <cell r="G20">
            <v>0</v>
          </cell>
          <cell r="H20">
            <v>0</v>
          </cell>
          <cell r="I20">
            <v>4</v>
          </cell>
          <cell r="J20">
            <v>493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</v>
          </cell>
          <cell r="D21">
            <v>135</v>
          </cell>
          <cell r="E21">
            <v>1</v>
          </cell>
          <cell r="F21">
            <v>135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3</v>
          </cell>
          <cell r="D22">
            <v>299</v>
          </cell>
          <cell r="E22">
            <v>2</v>
          </cell>
          <cell r="F22">
            <v>194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105</v>
          </cell>
        </row>
        <row r="23">
          <cell r="C23">
            <v>3199</v>
          </cell>
          <cell r="D23">
            <v>431922</v>
          </cell>
          <cell r="E23">
            <v>2335</v>
          </cell>
          <cell r="F23">
            <v>323605</v>
          </cell>
          <cell r="G23">
            <v>65</v>
          </cell>
          <cell r="H23">
            <v>7760</v>
          </cell>
          <cell r="I23">
            <v>459</v>
          </cell>
          <cell r="J23">
            <v>55844</v>
          </cell>
          <cell r="K23">
            <v>254</v>
          </cell>
          <cell r="L23">
            <v>33921</v>
          </cell>
          <cell r="M23">
            <v>86</v>
          </cell>
          <cell r="N23">
            <v>10792</v>
          </cell>
        </row>
        <row r="24">
          <cell r="C24">
            <v>1248</v>
          </cell>
          <cell r="D24">
            <v>162939</v>
          </cell>
          <cell r="E24">
            <v>892</v>
          </cell>
          <cell r="F24">
            <v>119655</v>
          </cell>
          <cell r="G24">
            <v>28</v>
          </cell>
          <cell r="H24">
            <v>3193</v>
          </cell>
          <cell r="I24">
            <v>185</v>
          </cell>
          <cell r="J24">
            <v>22046</v>
          </cell>
          <cell r="K24">
            <v>104</v>
          </cell>
          <cell r="L24">
            <v>13323</v>
          </cell>
          <cell r="M24">
            <v>39</v>
          </cell>
          <cell r="N24">
            <v>4722</v>
          </cell>
        </row>
        <row r="25">
          <cell r="C25">
            <v>800</v>
          </cell>
          <cell r="D25">
            <v>91432</v>
          </cell>
          <cell r="E25">
            <v>574</v>
          </cell>
          <cell r="F25">
            <v>68000</v>
          </cell>
          <cell r="G25">
            <v>12</v>
          </cell>
          <cell r="H25">
            <v>1410</v>
          </cell>
          <cell r="I25">
            <v>129</v>
          </cell>
          <cell r="J25">
            <v>12888</v>
          </cell>
          <cell r="K25">
            <v>63</v>
          </cell>
          <cell r="L25">
            <v>6770</v>
          </cell>
          <cell r="M25">
            <v>22</v>
          </cell>
          <cell r="N25">
            <v>2364</v>
          </cell>
        </row>
        <row r="26">
          <cell r="C26">
            <v>1142</v>
          </cell>
          <cell r="D26">
            <v>176435</v>
          </cell>
          <cell r="E26">
            <v>867</v>
          </cell>
          <cell r="F26">
            <v>135686</v>
          </cell>
          <cell r="G26">
            <v>25</v>
          </cell>
          <cell r="H26">
            <v>3157</v>
          </cell>
          <cell r="I26">
            <v>141</v>
          </cell>
          <cell r="J26">
            <v>20411</v>
          </cell>
          <cell r="K26">
            <v>86</v>
          </cell>
          <cell r="L26">
            <v>13719</v>
          </cell>
          <cell r="M26">
            <v>23</v>
          </cell>
          <cell r="N26">
            <v>3462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55</v>
          </cell>
          <cell r="D31">
            <v>8747</v>
          </cell>
          <cell r="E31">
            <v>38</v>
          </cell>
          <cell r="F31">
            <v>6053</v>
          </cell>
          <cell r="G31">
            <v>2</v>
          </cell>
          <cell r="H31">
            <v>422</v>
          </cell>
          <cell r="I31">
            <v>10</v>
          </cell>
          <cell r="J31">
            <v>1627</v>
          </cell>
          <cell r="K31">
            <v>4</v>
          </cell>
          <cell r="L31">
            <v>521</v>
          </cell>
          <cell r="M31">
            <v>1</v>
          </cell>
          <cell r="N31">
            <v>124</v>
          </cell>
        </row>
        <row r="32">
          <cell r="C32">
            <v>1</v>
          </cell>
          <cell r="D32">
            <v>146</v>
          </cell>
          <cell r="E32">
            <v>1</v>
          </cell>
          <cell r="F32">
            <v>146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</v>
          </cell>
          <cell r="D33">
            <v>266</v>
          </cell>
          <cell r="E33">
            <v>1</v>
          </cell>
          <cell r="F33">
            <v>201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</v>
          </cell>
          <cell r="L33">
            <v>65</v>
          </cell>
          <cell r="M33">
            <v>0</v>
          </cell>
          <cell r="N33">
            <v>0</v>
          </cell>
        </row>
        <row r="34">
          <cell r="C34">
            <v>52</v>
          </cell>
          <cell r="D34">
            <v>8335</v>
          </cell>
          <cell r="E34">
            <v>36</v>
          </cell>
          <cell r="F34">
            <v>5706</v>
          </cell>
          <cell r="G34">
            <v>2</v>
          </cell>
          <cell r="H34">
            <v>422</v>
          </cell>
          <cell r="I34">
            <v>10</v>
          </cell>
          <cell r="J34">
            <v>1627</v>
          </cell>
          <cell r="K34">
            <v>3</v>
          </cell>
          <cell r="L34">
            <v>456</v>
          </cell>
          <cell r="M34">
            <v>1</v>
          </cell>
          <cell r="N34">
            <v>124</v>
          </cell>
        </row>
        <row r="35">
          <cell r="C35">
            <v>107</v>
          </cell>
          <cell r="D35">
            <v>15385</v>
          </cell>
          <cell r="E35">
            <v>51</v>
          </cell>
          <cell r="F35">
            <v>8122</v>
          </cell>
          <cell r="G35">
            <v>2</v>
          </cell>
          <cell r="H35">
            <v>227</v>
          </cell>
          <cell r="I35">
            <v>25</v>
          </cell>
          <cell r="J35">
            <v>2969</v>
          </cell>
          <cell r="K35">
            <v>22</v>
          </cell>
          <cell r="L35">
            <v>3104</v>
          </cell>
          <cell r="M35">
            <v>7</v>
          </cell>
          <cell r="N35">
            <v>963</v>
          </cell>
        </row>
        <row r="36">
          <cell r="C36">
            <v>16</v>
          </cell>
          <cell r="D36">
            <v>2375</v>
          </cell>
          <cell r="E36">
            <v>10</v>
          </cell>
          <cell r="F36">
            <v>1789</v>
          </cell>
          <cell r="G36">
            <v>0</v>
          </cell>
          <cell r="H36">
            <v>0</v>
          </cell>
          <cell r="I36">
            <v>3</v>
          </cell>
          <cell r="J36">
            <v>341</v>
          </cell>
          <cell r="K36">
            <v>2</v>
          </cell>
          <cell r="L36">
            <v>167</v>
          </cell>
          <cell r="M36">
            <v>1</v>
          </cell>
          <cell r="N36">
            <v>78</v>
          </cell>
        </row>
        <row r="37">
          <cell r="C37">
            <v>6</v>
          </cell>
          <cell r="D37">
            <v>878</v>
          </cell>
          <cell r="E37">
            <v>3</v>
          </cell>
          <cell r="F37">
            <v>453</v>
          </cell>
          <cell r="G37">
            <v>0</v>
          </cell>
          <cell r="H37">
            <v>0</v>
          </cell>
          <cell r="I37">
            <v>1</v>
          </cell>
          <cell r="J37">
            <v>282</v>
          </cell>
          <cell r="K37">
            <v>1</v>
          </cell>
          <cell r="L37">
            <v>92</v>
          </cell>
          <cell r="M37">
            <v>1</v>
          </cell>
          <cell r="N37">
            <v>51</v>
          </cell>
        </row>
        <row r="38">
          <cell r="C38">
            <v>16</v>
          </cell>
          <cell r="D38">
            <v>2322</v>
          </cell>
          <cell r="E38">
            <v>7</v>
          </cell>
          <cell r="F38">
            <v>1483</v>
          </cell>
          <cell r="G38">
            <v>0</v>
          </cell>
          <cell r="H38">
            <v>0</v>
          </cell>
          <cell r="I38">
            <v>4</v>
          </cell>
          <cell r="J38">
            <v>252</v>
          </cell>
          <cell r="K38">
            <v>4</v>
          </cell>
          <cell r="L38">
            <v>462</v>
          </cell>
          <cell r="M38">
            <v>1</v>
          </cell>
          <cell r="N38">
            <v>125</v>
          </cell>
        </row>
      </sheetData>
      <sheetData sheetId="1">
        <row r="7">
          <cell r="C7">
            <v>642</v>
          </cell>
          <cell r="D7">
            <v>68893</v>
          </cell>
          <cell r="E7">
            <v>439</v>
          </cell>
          <cell r="F7">
            <v>48285</v>
          </cell>
          <cell r="G7">
            <v>11</v>
          </cell>
          <cell r="H7">
            <v>964</v>
          </cell>
          <cell r="I7">
            <v>124</v>
          </cell>
          <cell r="J7">
            <v>12480</v>
          </cell>
          <cell r="K7">
            <v>40</v>
          </cell>
          <cell r="L7">
            <v>3989</v>
          </cell>
          <cell r="M7">
            <v>28</v>
          </cell>
          <cell r="N7">
            <v>3175</v>
          </cell>
        </row>
        <row r="8">
          <cell r="C8">
            <v>303</v>
          </cell>
          <cell r="D8">
            <v>33121</v>
          </cell>
          <cell r="E8">
            <v>207</v>
          </cell>
          <cell r="F8">
            <v>22807</v>
          </cell>
          <cell r="G8">
            <v>7</v>
          </cell>
          <cell r="H8">
            <v>698</v>
          </cell>
          <cell r="I8">
            <v>60</v>
          </cell>
          <cell r="J8">
            <v>6448</v>
          </cell>
          <cell r="K8">
            <v>16</v>
          </cell>
          <cell r="L8">
            <v>1670</v>
          </cell>
          <cell r="M8">
            <v>13</v>
          </cell>
          <cell r="N8">
            <v>1498</v>
          </cell>
        </row>
        <row r="9">
          <cell r="C9">
            <v>224</v>
          </cell>
          <cell r="D9">
            <v>22247</v>
          </cell>
          <cell r="E9">
            <v>150</v>
          </cell>
          <cell r="F9">
            <v>15339</v>
          </cell>
          <cell r="G9">
            <v>2</v>
          </cell>
          <cell r="H9">
            <v>171</v>
          </cell>
          <cell r="I9">
            <v>44</v>
          </cell>
          <cell r="J9">
            <v>3962</v>
          </cell>
          <cell r="K9">
            <v>19</v>
          </cell>
          <cell r="L9">
            <v>1823</v>
          </cell>
          <cell r="M9">
            <v>9</v>
          </cell>
          <cell r="N9">
            <v>952</v>
          </cell>
        </row>
        <row r="10">
          <cell r="C10">
            <v>110</v>
          </cell>
          <cell r="D10">
            <v>12958</v>
          </cell>
          <cell r="E10">
            <v>81</v>
          </cell>
          <cell r="F10">
            <v>10011</v>
          </cell>
          <cell r="G10">
            <v>2</v>
          </cell>
          <cell r="H10">
            <v>95</v>
          </cell>
          <cell r="I10">
            <v>18</v>
          </cell>
          <cell r="J10">
            <v>1875</v>
          </cell>
          <cell r="K10">
            <v>5</v>
          </cell>
          <cell r="L10">
            <v>496</v>
          </cell>
          <cell r="M10">
            <v>4</v>
          </cell>
          <cell r="N10">
            <v>481</v>
          </cell>
        </row>
      </sheetData>
      <sheetData sheetId="2">
        <row r="7">
          <cell r="C7">
            <v>40</v>
          </cell>
          <cell r="D7">
            <v>5418</v>
          </cell>
          <cell r="E7">
            <v>18</v>
          </cell>
          <cell r="F7">
            <v>2678</v>
          </cell>
          <cell r="G7">
            <v>6</v>
          </cell>
          <cell r="H7">
            <v>434</v>
          </cell>
          <cell r="I7">
            <v>13</v>
          </cell>
          <cell r="J7">
            <v>1358</v>
          </cell>
          <cell r="K7">
            <v>3</v>
          </cell>
          <cell r="L7">
            <v>948</v>
          </cell>
          <cell r="M7">
            <v>0</v>
          </cell>
          <cell r="N7">
            <v>0</v>
          </cell>
        </row>
        <row r="8">
          <cell r="C8">
            <v>21</v>
          </cell>
          <cell r="D8">
            <v>3054</v>
          </cell>
          <cell r="E8">
            <v>10</v>
          </cell>
          <cell r="F8">
            <v>1720</v>
          </cell>
          <cell r="G8">
            <v>3</v>
          </cell>
          <cell r="H8">
            <v>216</v>
          </cell>
          <cell r="I8">
            <v>6</v>
          </cell>
          <cell r="J8">
            <v>498</v>
          </cell>
          <cell r="K8">
            <v>2</v>
          </cell>
          <cell r="L8">
            <v>620</v>
          </cell>
          <cell r="M8">
            <v>0</v>
          </cell>
          <cell r="N8">
            <v>0</v>
          </cell>
        </row>
        <row r="9">
          <cell r="C9">
            <v>10</v>
          </cell>
          <cell r="D9">
            <v>1424</v>
          </cell>
          <cell r="E9">
            <v>6</v>
          </cell>
          <cell r="F9">
            <v>606</v>
          </cell>
          <cell r="G9">
            <v>0</v>
          </cell>
          <cell r="H9">
            <v>0</v>
          </cell>
          <cell r="I9">
            <v>3</v>
          </cell>
          <cell r="J9">
            <v>490</v>
          </cell>
          <cell r="K9">
            <v>1</v>
          </cell>
          <cell r="L9">
            <v>328</v>
          </cell>
          <cell r="M9">
            <v>0</v>
          </cell>
          <cell r="N9">
            <v>0</v>
          </cell>
        </row>
        <row r="10">
          <cell r="C10">
            <v>9</v>
          </cell>
          <cell r="D10">
            <v>940</v>
          </cell>
          <cell r="E10">
            <v>2</v>
          </cell>
          <cell r="F10">
            <v>352</v>
          </cell>
          <cell r="G10">
            <v>3</v>
          </cell>
          <cell r="H10">
            <v>218</v>
          </cell>
          <cell r="I10">
            <v>4</v>
          </cell>
          <cell r="J10">
            <v>370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220</v>
          </cell>
          <cell r="D11">
            <v>38741</v>
          </cell>
          <cell r="E11">
            <v>177</v>
          </cell>
          <cell r="F11">
            <v>31552</v>
          </cell>
          <cell r="G11">
            <v>6</v>
          </cell>
          <cell r="H11">
            <v>616</v>
          </cell>
          <cell r="I11">
            <v>17</v>
          </cell>
          <cell r="J11">
            <v>3142</v>
          </cell>
          <cell r="K11">
            <v>15</v>
          </cell>
          <cell r="L11">
            <v>2452</v>
          </cell>
          <cell r="M11">
            <v>5</v>
          </cell>
          <cell r="N11">
            <v>979</v>
          </cell>
        </row>
        <row r="12">
          <cell r="C12">
            <v>111</v>
          </cell>
          <cell r="D12">
            <v>21527</v>
          </cell>
          <cell r="E12">
            <v>93</v>
          </cell>
          <cell r="F12">
            <v>17810</v>
          </cell>
          <cell r="G12">
            <v>2</v>
          </cell>
          <cell r="H12">
            <v>251</v>
          </cell>
          <cell r="I12">
            <v>5</v>
          </cell>
          <cell r="J12">
            <v>1361</v>
          </cell>
          <cell r="K12">
            <v>8</v>
          </cell>
          <cell r="L12">
            <v>1275</v>
          </cell>
          <cell r="M12">
            <v>3</v>
          </cell>
          <cell r="N12">
            <v>830</v>
          </cell>
        </row>
        <row r="13">
          <cell r="C13">
            <v>34</v>
          </cell>
          <cell r="D13">
            <v>4799</v>
          </cell>
          <cell r="E13">
            <v>26</v>
          </cell>
          <cell r="F13">
            <v>3820</v>
          </cell>
          <cell r="G13">
            <v>1</v>
          </cell>
          <cell r="H13">
            <v>86</v>
          </cell>
          <cell r="I13">
            <v>3</v>
          </cell>
          <cell r="J13">
            <v>390</v>
          </cell>
          <cell r="K13">
            <v>3</v>
          </cell>
          <cell r="L13">
            <v>459</v>
          </cell>
          <cell r="M13">
            <v>1</v>
          </cell>
          <cell r="N13">
            <v>44</v>
          </cell>
        </row>
        <row r="14">
          <cell r="C14">
            <v>75</v>
          </cell>
          <cell r="D14">
            <v>12415</v>
          </cell>
          <cell r="E14">
            <v>58</v>
          </cell>
          <cell r="F14">
            <v>9922</v>
          </cell>
          <cell r="G14">
            <v>3</v>
          </cell>
          <cell r="H14">
            <v>279</v>
          </cell>
          <cell r="I14">
            <v>9</v>
          </cell>
          <cell r="J14">
            <v>1391</v>
          </cell>
          <cell r="K14">
            <v>4</v>
          </cell>
          <cell r="L14">
            <v>718</v>
          </cell>
          <cell r="M14">
            <v>1</v>
          </cell>
          <cell r="N14">
            <v>105</v>
          </cell>
        </row>
        <row r="15">
          <cell r="C15">
            <v>75</v>
          </cell>
          <cell r="D15">
            <v>17516</v>
          </cell>
          <cell r="E15">
            <v>58</v>
          </cell>
          <cell r="F15">
            <v>14217</v>
          </cell>
          <cell r="G15">
            <v>2</v>
          </cell>
          <cell r="H15">
            <v>208</v>
          </cell>
          <cell r="I15">
            <v>9</v>
          </cell>
          <cell r="J15">
            <v>1250</v>
          </cell>
          <cell r="K15">
            <v>6</v>
          </cell>
          <cell r="L15">
            <v>1841</v>
          </cell>
          <cell r="M15">
            <v>0</v>
          </cell>
          <cell r="N15">
            <v>0</v>
          </cell>
        </row>
        <row r="16">
          <cell r="C16">
            <v>35</v>
          </cell>
          <cell r="D16">
            <v>7156</v>
          </cell>
          <cell r="E16">
            <v>28</v>
          </cell>
          <cell r="F16">
            <v>6417</v>
          </cell>
          <cell r="G16">
            <v>0</v>
          </cell>
          <cell r="H16">
            <v>0</v>
          </cell>
          <cell r="I16">
            <v>5</v>
          </cell>
          <cell r="J16">
            <v>320</v>
          </cell>
          <cell r="K16">
            <v>2</v>
          </cell>
          <cell r="L16">
            <v>419</v>
          </cell>
          <cell r="M16">
            <v>0</v>
          </cell>
          <cell r="N16">
            <v>0</v>
          </cell>
        </row>
        <row r="17">
          <cell r="C17">
            <v>11</v>
          </cell>
          <cell r="D17">
            <v>1932</v>
          </cell>
          <cell r="E17">
            <v>10</v>
          </cell>
          <cell r="F17">
            <v>1759</v>
          </cell>
          <cell r="G17">
            <v>0</v>
          </cell>
          <cell r="H17">
            <v>0</v>
          </cell>
          <cell r="I17">
            <v>1</v>
          </cell>
          <cell r="J17">
            <v>173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28</v>
          </cell>
          <cell r="D18">
            <v>8130</v>
          </cell>
          <cell r="E18">
            <v>19</v>
          </cell>
          <cell r="F18">
            <v>5743</v>
          </cell>
          <cell r="G18">
            <v>2</v>
          </cell>
          <cell r="H18">
            <v>208</v>
          </cell>
          <cell r="I18">
            <v>3</v>
          </cell>
          <cell r="J18">
            <v>757</v>
          </cell>
          <cell r="K18">
            <v>4</v>
          </cell>
          <cell r="L18">
            <v>1422</v>
          </cell>
          <cell r="M18">
            <v>0</v>
          </cell>
          <cell r="N18">
            <v>0</v>
          </cell>
        </row>
        <row r="19">
          <cell r="C19">
            <v>11</v>
          </cell>
          <cell r="D19">
            <v>1449</v>
          </cell>
          <cell r="E19">
            <v>8</v>
          </cell>
          <cell r="F19">
            <v>1197</v>
          </cell>
          <cell r="G19">
            <v>0</v>
          </cell>
          <cell r="H19">
            <v>0</v>
          </cell>
          <cell r="I19">
            <v>3</v>
          </cell>
          <cell r="J19">
            <v>252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7</v>
          </cell>
          <cell r="D20">
            <v>835</v>
          </cell>
          <cell r="E20">
            <v>4</v>
          </cell>
          <cell r="F20">
            <v>583</v>
          </cell>
          <cell r="G20">
            <v>0</v>
          </cell>
          <cell r="H20">
            <v>0</v>
          </cell>
          <cell r="I20">
            <v>3</v>
          </cell>
          <cell r="J20">
            <v>252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2</v>
          </cell>
          <cell r="D21">
            <v>365</v>
          </cell>
          <cell r="E21">
            <v>2</v>
          </cell>
          <cell r="F21">
            <v>365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</v>
          </cell>
          <cell r="D22">
            <v>54</v>
          </cell>
          <cell r="E22">
            <v>1</v>
          </cell>
          <cell r="F22">
            <v>54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5878</v>
          </cell>
          <cell r="D23">
            <v>998858</v>
          </cell>
          <cell r="E23">
            <v>4249</v>
          </cell>
          <cell r="F23">
            <v>766817</v>
          </cell>
          <cell r="G23">
            <v>248</v>
          </cell>
          <cell r="H23">
            <v>27036</v>
          </cell>
          <cell r="I23">
            <v>756</v>
          </cell>
          <cell r="J23">
            <v>91068</v>
          </cell>
          <cell r="K23">
            <v>484</v>
          </cell>
          <cell r="L23">
            <v>86512</v>
          </cell>
          <cell r="M23">
            <v>141</v>
          </cell>
          <cell r="N23">
            <v>27425</v>
          </cell>
        </row>
        <row r="24">
          <cell r="C24">
            <v>1489</v>
          </cell>
          <cell r="D24">
            <v>230718</v>
          </cell>
          <cell r="E24">
            <v>1035</v>
          </cell>
          <cell r="F24">
            <v>173629</v>
          </cell>
          <cell r="G24">
            <v>70</v>
          </cell>
          <cell r="H24">
            <v>6019</v>
          </cell>
          <cell r="I24">
            <v>212</v>
          </cell>
          <cell r="J24">
            <v>22066</v>
          </cell>
          <cell r="K24">
            <v>140</v>
          </cell>
          <cell r="L24">
            <v>24537</v>
          </cell>
          <cell r="M24">
            <v>32</v>
          </cell>
          <cell r="N24">
            <v>4467</v>
          </cell>
        </row>
        <row r="25">
          <cell r="C25">
            <v>1119</v>
          </cell>
          <cell r="D25">
            <v>158429</v>
          </cell>
          <cell r="E25">
            <v>795</v>
          </cell>
          <cell r="F25">
            <v>119622</v>
          </cell>
          <cell r="G25">
            <v>47</v>
          </cell>
          <cell r="H25">
            <v>4350</v>
          </cell>
          <cell r="I25">
            <v>157</v>
          </cell>
          <cell r="J25">
            <v>16005</v>
          </cell>
          <cell r="K25">
            <v>95</v>
          </cell>
          <cell r="L25">
            <v>13906</v>
          </cell>
          <cell r="M25">
            <v>25</v>
          </cell>
          <cell r="N25">
            <v>4546</v>
          </cell>
        </row>
        <row r="26">
          <cell r="C26">
            <v>3265</v>
          </cell>
          <cell r="D26">
            <v>609153</v>
          </cell>
          <cell r="E26">
            <v>2417</v>
          </cell>
          <cell r="F26">
            <v>473300</v>
          </cell>
          <cell r="G26">
            <v>129</v>
          </cell>
          <cell r="H26">
            <v>16444</v>
          </cell>
          <cell r="I26">
            <v>387</v>
          </cell>
          <cell r="J26">
            <v>52997</v>
          </cell>
          <cell r="K26">
            <v>248</v>
          </cell>
          <cell r="L26">
            <v>48000</v>
          </cell>
          <cell r="M26">
            <v>84</v>
          </cell>
          <cell r="N26">
            <v>18412</v>
          </cell>
        </row>
        <row r="27">
          <cell r="C27">
            <v>1</v>
          </cell>
          <cell r="D27">
            <v>218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1</v>
          </cell>
          <cell r="J27">
            <v>218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</v>
          </cell>
          <cell r="D29">
            <v>218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</v>
          </cell>
          <cell r="J29">
            <v>218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128</v>
          </cell>
          <cell r="D31">
            <v>20741</v>
          </cell>
          <cell r="E31">
            <v>85</v>
          </cell>
          <cell r="F31">
            <v>14510</v>
          </cell>
          <cell r="G31">
            <v>14</v>
          </cell>
          <cell r="H31">
            <v>1240</v>
          </cell>
          <cell r="I31">
            <v>20</v>
          </cell>
          <cell r="J31">
            <v>3125</v>
          </cell>
          <cell r="K31">
            <v>8</v>
          </cell>
          <cell r="L31">
            <v>1526</v>
          </cell>
          <cell r="M31">
            <v>1</v>
          </cell>
          <cell r="N31">
            <v>340</v>
          </cell>
        </row>
        <row r="32">
          <cell r="C32">
            <v>1</v>
          </cell>
          <cell r="D32">
            <v>72</v>
          </cell>
          <cell r="E32">
            <v>1</v>
          </cell>
          <cell r="F32">
            <v>72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1</v>
          </cell>
          <cell r="D33">
            <v>204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</v>
          </cell>
          <cell r="L33">
            <v>204</v>
          </cell>
          <cell r="M33">
            <v>0</v>
          </cell>
          <cell r="N33">
            <v>0</v>
          </cell>
        </row>
        <row r="34">
          <cell r="C34">
            <v>126</v>
          </cell>
          <cell r="D34">
            <v>20465</v>
          </cell>
          <cell r="E34">
            <v>84</v>
          </cell>
          <cell r="F34">
            <v>14438</v>
          </cell>
          <cell r="G34">
            <v>14</v>
          </cell>
          <cell r="H34">
            <v>1240</v>
          </cell>
          <cell r="I34">
            <v>20</v>
          </cell>
          <cell r="J34">
            <v>3125</v>
          </cell>
          <cell r="K34">
            <v>7</v>
          </cell>
          <cell r="L34">
            <v>1322</v>
          </cell>
          <cell r="M34">
            <v>1</v>
          </cell>
          <cell r="N34">
            <v>340</v>
          </cell>
        </row>
        <row r="35">
          <cell r="C35">
            <v>678</v>
          </cell>
          <cell r="D35">
            <v>133487</v>
          </cell>
          <cell r="E35">
            <v>496</v>
          </cell>
          <cell r="F35">
            <v>104179</v>
          </cell>
          <cell r="G35">
            <v>44</v>
          </cell>
          <cell r="H35">
            <v>4598</v>
          </cell>
          <cell r="I35">
            <v>76</v>
          </cell>
          <cell r="J35">
            <v>10426</v>
          </cell>
          <cell r="K35">
            <v>47</v>
          </cell>
          <cell r="L35">
            <v>11296</v>
          </cell>
          <cell r="M35">
            <v>15</v>
          </cell>
          <cell r="N35">
            <v>2988</v>
          </cell>
        </row>
        <row r="36">
          <cell r="C36">
            <v>53</v>
          </cell>
          <cell r="D36">
            <v>8592</v>
          </cell>
          <cell r="E36">
            <v>26</v>
          </cell>
          <cell r="F36">
            <v>5036</v>
          </cell>
          <cell r="G36">
            <v>8</v>
          </cell>
          <cell r="H36">
            <v>771</v>
          </cell>
          <cell r="I36">
            <v>12</v>
          </cell>
          <cell r="J36">
            <v>1127</v>
          </cell>
          <cell r="K36">
            <v>4</v>
          </cell>
          <cell r="L36">
            <v>1113</v>
          </cell>
          <cell r="M36">
            <v>3</v>
          </cell>
          <cell r="N36">
            <v>545</v>
          </cell>
        </row>
        <row r="37">
          <cell r="C37">
            <v>39</v>
          </cell>
          <cell r="D37">
            <v>5361</v>
          </cell>
          <cell r="E37">
            <v>19</v>
          </cell>
          <cell r="F37">
            <v>2941</v>
          </cell>
          <cell r="G37">
            <v>3</v>
          </cell>
          <cell r="H37">
            <v>276</v>
          </cell>
          <cell r="I37">
            <v>9</v>
          </cell>
          <cell r="J37">
            <v>730</v>
          </cell>
          <cell r="K37">
            <v>7</v>
          </cell>
          <cell r="L37">
            <v>1254</v>
          </cell>
          <cell r="M37">
            <v>1</v>
          </cell>
          <cell r="N37">
            <v>160</v>
          </cell>
        </row>
        <row r="38">
          <cell r="C38">
            <v>67</v>
          </cell>
          <cell r="D38">
            <v>12531</v>
          </cell>
          <cell r="E38">
            <v>30</v>
          </cell>
          <cell r="F38">
            <v>7548</v>
          </cell>
          <cell r="G38">
            <v>9</v>
          </cell>
          <cell r="H38">
            <v>805</v>
          </cell>
          <cell r="I38">
            <v>17</v>
          </cell>
          <cell r="J38">
            <v>1350</v>
          </cell>
          <cell r="K38">
            <v>6</v>
          </cell>
          <cell r="L38">
            <v>1692</v>
          </cell>
          <cell r="M38">
            <v>5</v>
          </cell>
          <cell r="N38">
            <v>1136</v>
          </cell>
        </row>
      </sheetData>
      <sheetData sheetId="3">
        <row r="7">
          <cell r="C7">
            <v>361</v>
          </cell>
          <cell r="D7">
            <v>40764</v>
          </cell>
          <cell r="E7">
            <v>217</v>
          </cell>
          <cell r="F7">
            <v>28005</v>
          </cell>
          <cell r="G7">
            <v>16</v>
          </cell>
          <cell r="H7">
            <v>751</v>
          </cell>
          <cell r="I7">
            <v>93</v>
          </cell>
          <cell r="J7">
            <v>7730</v>
          </cell>
          <cell r="K7">
            <v>26</v>
          </cell>
          <cell r="L7">
            <v>3406</v>
          </cell>
          <cell r="M7">
            <v>9</v>
          </cell>
          <cell r="N7">
            <v>872</v>
          </cell>
        </row>
        <row r="8">
          <cell r="C8">
            <v>154</v>
          </cell>
          <cell r="D8">
            <v>17639</v>
          </cell>
          <cell r="E8">
            <v>89</v>
          </cell>
          <cell r="F8">
            <v>11972</v>
          </cell>
          <cell r="G8">
            <v>8</v>
          </cell>
          <cell r="H8">
            <v>349</v>
          </cell>
          <cell r="I8">
            <v>39</v>
          </cell>
          <cell r="J8">
            <v>3165</v>
          </cell>
          <cell r="K8">
            <v>15</v>
          </cell>
          <cell r="L8">
            <v>1956</v>
          </cell>
          <cell r="M8">
            <v>3</v>
          </cell>
          <cell r="N8">
            <v>197</v>
          </cell>
        </row>
        <row r="9">
          <cell r="C9">
            <v>98</v>
          </cell>
          <cell r="D9">
            <v>10225</v>
          </cell>
          <cell r="E9">
            <v>64</v>
          </cell>
          <cell r="F9">
            <v>7614</v>
          </cell>
          <cell r="G9">
            <v>5</v>
          </cell>
          <cell r="H9">
            <v>306</v>
          </cell>
          <cell r="I9">
            <v>24</v>
          </cell>
          <cell r="J9">
            <v>1791</v>
          </cell>
          <cell r="K9">
            <v>4</v>
          </cell>
          <cell r="L9">
            <v>239</v>
          </cell>
          <cell r="M9">
            <v>1</v>
          </cell>
          <cell r="N9">
            <v>275</v>
          </cell>
        </row>
        <row r="10">
          <cell r="C10">
            <v>106</v>
          </cell>
          <cell r="D10">
            <v>12591</v>
          </cell>
          <cell r="E10">
            <v>63</v>
          </cell>
          <cell r="F10">
            <v>8317</v>
          </cell>
          <cell r="G10">
            <v>3</v>
          </cell>
          <cell r="H10">
            <v>96</v>
          </cell>
          <cell r="I10">
            <v>28</v>
          </cell>
          <cell r="J10">
            <v>2567</v>
          </cell>
          <cell r="K10">
            <v>7</v>
          </cell>
          <cell r="L10">
            <v>1211</v>
          </cell>
          <cell r="M10">
            <v>5</v>
          </cell>
          <cell r="N10">
            <v>400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000"/>
  <sheetViews>
    <sheetView tabSelected="1" workbookViewId="0">
      <selection activeCell="B47" sqref="B47"/>
    </sheetView>
  </sheetViews>
  <sheetFormatPr baseColWidth="10" defaultColWidth="14.85546875" defaultRowHeight="15" customHeight="1"/>
  <cols>
    <col min="1" max="1" width="26.140625" style="1" customWidth="1"/>
    <col min="2" max="2" width="10.140625" style="1" customWidth="1"/>
    <col min="3" max="3" width="14.7109375" style="1" customWidth="1"/>
    <col min="4" max="4" width="15.42578125" style="1" customWidth="1"/>
    <col min="5" max="5" width="12.85546875" style="1" customWidth="1"/>
    <col min="6" max="6" width="13.140625" style="1" customWidth="1"/>
    <col min="7" max="7" width="11.5703125" style="1" customWidth="1"/>
    <col min="8" max="8" width="14.85546875" style="1"/>
    <col min="9" max="10" width="7.5703125" style="1" customWidth="1"/>
    <col min="11" max="11" width="12" style="1" customWidth="1"/>
    <col min="12" max="29" width="7.5703125" style="1" customWidth="1"/>
    <col min="30" max="16384" width="14.85546875" style="1"/>
  </cols>
  <sheetData>
    <row r="1" spans="1:17" ht="12.75" customHeight="1">
      <c r="A1" s="9"/>
      <c r="B1" s="9"/>
      <c r="C1" s="9"/>
      <c r="D1" s="9"/>
      <c r="E1" s="13"/>
      <c r="F1" s="13"/>
      <c r="G1" s="13"/>
      <c r="H1" s="13"/>
      <c r="I1" s="9"/>
      <c r="J1" s="9"/>
      <c r="K1" s="9"/>
      <c r="L1" s="9"/>
      <c r="M1" s="9"/>
      <c r="P1" s="7"/>
      <c r="Q1" s="7" t="s">
        <v>40</v>
      </c>
    </row>
    <row r="2" spans="1:17" ht="12.75" customHeight="1">
      <c r="A2" s="14" t="s">
        <v>39</v>
      </c>
      <c r="B2" s="9"/>
      <c r="C2" s="9"/>
      <c r="D2" s="9"/>
      <c r="E2" s="13"/>
      <c r="F2" s="13"/>
      <c r="G2" s="13"/>
      <c r="H2" s="13"/>
      <c r="I2" s="9"/>
      <c r="J2" s="9"/>
      <c r="K2" s="9"/>
      <c r="L2" s="9"/>
      <c r="M2" s="9"/>
    </row>
    <row r="3" spans="1:17" ht="12.75" customHeight="1">
      <c r="A3" s="1" t="s">
        <v>38</v>
      </c>
      <c r="D3" s="7"/>
      <c r="E3" s="2"/>
      <c r="F3" s="2"/>
      <c r="G3" s="2"/>
      <c r="H3" s="2"/>
      <c r="L3" s="7"/>
      <c r="M3" s="7"/>
      <c r="N3" s="7"/>
      <c r="O3" s="7"/>
      <c r="P3" s="7"/>
      <c r="Q3" s="7" t="s">
        <v>37</v>
      </c>
    </row>
    <row r="4" spans="1:17" ht="12.75" customHeight="1">
      <c r="A4" s="3"/>
      <c r="D4" s="9"/>
      <c r="E4" s="2"/>
      <c r="F4" s="2"/>
      <c r="G4" s="2"/>
      <c r="H4" s="2"/>
      <c r="I4" s="10" t="s">
        <v>34</v>
      </c>
      <c r="J4" s="10" t="s">
        <v>36</v>
      </c>
      <c r="K4" s="9" t="s">
        <v>35</v>
      </c>
      <c r="L4" s="9"/>
      <c r="M4" s="9"/>
      <c r="N4" s="9" t="s">
        <v>34</v>
      </c>
      <c r="O4" s="9"/>
      <c r="P4" s="9" t="s">
        <v>33</v>
      </c>
      <c r="Q4" s="9"/>
    </row>
    <row r="5" spans="1:17" ht="12.75" customHeight="1">
      <c r="A5" s="12" t="s">
        <v>32</v>
      </c>
      <c r="B5" s="11" t="s">
        <v>31</v>
      </c>
      <c r="C5" s="11" t="s">
        <v>30</v>
      </c>
      <c r="D5" s="20" t="s">
        <v>29</v>
      </c>
      <c r="E5" s="21"/>
      <c r="F5" s="21"/>
      <c r="G5" s="21"/>
      <c r="H5" s="18" t="s">
        <v>28</v>
      </c>
      <c r="I5" s="22" t="s">
        <v>27</v>
      </c>
      <c r="J5" s="22" t="s">
        <v>26</v>
      </c>
      <c r="K5" s="20" t="s">
        <v>25</v>
      </c>
      <c r="L5" s="20"/>
      <c r="M5" s="20"/>
      <c r="N5" s="20" t="s">
        <v>24</v>
      </c>
      <c r="O5" s="20"/>
      <c r="P5" s="20" t="s">
        <v>23</v>
      </c>
      <c r="Q5" s="20"/>
    </row>
    <row r="6" spans="1:17" ht="12.75" customHeight="1">
      <c r="A6" s="3"/>
      <c r="B6" s="23" t="s">
        <v>18</v>
      </c>
      <c r="C6" s="23" t="s">
        <v>18</v>
      </c>
      <c r="D6" s="23" t="s">
        <v>18</v>
      </c>
      <c r="E6" s="18" t="s">
        <v>22</v>
      </c>
      <c r="F6" s="24" t="s">
        <v>21</v>
      </c>
      <c r="G6" s="24" t="s">
        <v>20</v>
      </c>
      <c r="H6" s="18" t="s">
        <v>19</v>
      </c>
      <c r="I6" s="25" t="s">
        <v>17</v>
      </c>
      <c r="J6" s="25" t="s">
        <v>17</v>
      </c>
      <c r="K6" s="25" t="s">
        <v>18</v>
      </c>
      <c r="L6" s="25" t="s">
        <v>17</v>
      </c>
      <c r="M6" s="25" t="s">
        <v>17</v>
      </c>
      <c r="N6" s="25" t="s">
        <v>18</v>
      </c>
      <c r="O6" s="25" t="s">
        <v>17</v>
      </c>
      <c r="P6" s="25" t="s">
        <v>18</v>
      </c>
      <c r="Q6" s="25" t="s">
        <v>17</v>
      </c>
    </row>
    <row r="7" spans="1:17" ht="12.75" customHeight="1">
      <c r="A7" s="7" t="s">
        <v>16</v>
      </c>
      <c r="B7" s="15">
        <f>('[1]4-1 race'!C7+'[1]4.2 race'!C7)</f>
        <v>73</v>
      </c>
      <c r="C7" s="15">
        <f>('[1]4-1 race'!E7+'[1]4.2 race'!E7)</f>
        <v>39</v>
      </c>
      <c r="D7" s="15">
        <f>('[1]4-1 race'!I7+'[1]4.2 race'!I7)</f>
        <v>21</v>
      </c>
      <c r="E7" s="16">
        <f>(D7/B7)</f>
        <v>0.28767123287671231</v>
      </c>
      <c r="F7" s="16">
        <f>(B7-D7)/B7</f>
        <v>0.71232876712328763</v>
      </c>
      <c r="G7" s="16">
        <f>(B7/$B$44)</f>
        <v>7.044292193380295E-3</v>
      </c>
      <c r="H7" s="16">
        <v>1.2999999999999999E-2</v>
      </c>
      <c r="I7" s="15">
        <f>('[1]4-1 race'!D7+'[1]4.2 race'!D7)</f>
        <v>9871</v>
      </c>
      <c r="J7" s="15">
        <f>('[1]4-1 race'!F7+'[1]4.2 race'!F7)</f>
        <v>5534</v>
      </c>
      <c r="K7" s="15">
        <f>('[1]4-1 race'!G7+'[1]4.2 race'!G7)</f>
        <v>6</v>
      </c>
      <c r="L7" s="15">
        <f>('[1]4-1 race'!H7+'[1]4.2 race'!H7)</f>
        <v>434</v>
      </c>
      <c r="M7" s="15">
        <f>('[1]4-1 race'!J7+'[1]4.2 race'!J7)</f>
        <v>2408</v>
      </c>
      <c r="N7" s="15">
        <f>('[1]4-1 race'!K7+'[1]4.2 race'!K7)</f>
        <v>6</v>
      </c>
      <c r="O7" s="15">
        <f>('[1]4-1 race'!L7+'[1]4.2 race'!L7)</f>
        <v>1398</v>
      </c>
      <c r="P7" s="15">
        <f>('[1]4-1 race'!M7+'[1]4.2 race'!M7)</f>
        <v>1</v>
      </c>
      <c r="Q7" s="15">
        <f>('[1]4-1 race'!N7+'[1]4.2 race'!N7)</f>
        <v>97</v>
      </c>
    </row>
    <row r="8" spans="1:17" ht="12.75" hidden="1" customHeight="1">
      <c r="A8" s="7" t="s">
        <v>3</v>
      </c>
      <c r="B8" s="15">
        <f>('[1]4-1 race'!C8+'[1]4.2 race'!C8)</f>
        <v>39</v>
      </c>
      <c r="C8" s="15">
        <f>('[1]4-1 race'!E8+'[1]4.2 race'!E8)</f>
        <v>22</v>
      </c>
      <c r="D8" s="15">
        <f>('[1]4-1 race'!I8+'[1]4.2 race'!I8)</f>
        <v>11</v>
      </c>
      <c r="E8" s="16">
        <f>(D8/B8)</f>
        <v>0.28205128205128205</v>
      </c>
      <c r="F8" s="17">
        <f>(B8-D8)/B8</f>
        <v>0.71794871794871795</v>
      </c>
      <c r="G8" s="16"/>
      <c r="H8" s="16"/>
      <c r="I8" s="15">
        <f>('[1]4-1 race'!D8+'[1]4.2 race'!D8)</f>
        <v>5441</v>
      </c>
      <c r="J8" s="15">
        <f>('[1]4-1 race'!F8+'[1]4.2 race'!F8)</f>
        <v>3374</v>
      </c>
      <c r="K8" s="15">
        <f>('[1]4-1 race'!G8+'[1]4.2 race'!G8)</f>
        <v>3</v>
      </c>
      <c r="L8" s="15">
        <f>('[1]4-1 race'!H8+'[1]4.2 race'!H8)</f>
        <v>216</v>
      </c>
      <c r="M8" s="15">
        <f>('[1]4-1 race'!J8+'[1]4.2 race'!J8)</f>
        <v>1098</v>
      </c>
      <c r="N8" s="15">
        <f>('[1]4-1 race'!K8+'[1]4.2 race'!K8)</f>
        <v>3</v>
      </c>
      <c r="O8" s="15">
        <f>('[1]4-1 race'!L8+'[1]4.2 race'!L8)</f>
        <v>753</v>
      </c>
      <c r="P8" s="15">
        <f>('[1]4-1 race'!M8+'[1]4.2 race'!M8)</f>
        <v>0</v>
      </c>
      <c r="Q8" s="15">
        <f>('[1]4-1 race'!N8+'[1]4.2 race'!N8)</f>
        <v>0</v>
      </c>
    </row>
    <row r="9" spans="1:17" ht="12.75" hidden="1" customHeight="1">
      <c r="A9" s="7" t="s">
        <v>2</v>
      </c>
      <c r="B9" s="15">
        <f>('[1]4-1 race'!C9+'[1]4.2 race'!C9)</f>
        <v>22</v>
      </c>
      <c r="C9" s="15">
        <f>('[1]4-1 race'!E9+'[1]4.2 race'!E9)</f>
        <v>15</v>
      </c>
      <c r="D9" s="15">
        <f>('[1]4-1 race'!I9+'[1]4.2 race'!I9)</f>
        <v>5</v>
      </c>
      <c r="E9" s="16">
        <f>(D9/B9)</f>
        <v>0.22727272727272727</v>
      </c>
      <c r="F9" s="17">
        <f>(B9-D9)/B9</f>
        <v>0.77272727272727271</v>
      </c>
      <c r="G9" s="16"/>
      <c r="H9" s="16"/>
      <c r="I9" s="15">
        <f>('[1]4-1 race'!D9+'[1]4.2 race'!D9)</f>
        <v>3038</v>
      </c>
      <c r="J9" s="15">
        <f>('[1]4-1 race'!F9+'[1]4.2 race'!F9)</f>
        <v>1808</v>
      </c>
      <c r="K9" s="15">
        <f>('[1]4-1 race'!G9+'[1]4.2 race'!G9)</f>
        <v>0</v>
      </c>
      <c r="L9" s="15">
        <f>('[1]4-1 race'!H9+'[1]4.2 race'!H9)</f>
        <v>0</v>
      </c>
      <c r="M9" s="15">
        <f>('[1]4-1 race'!J9+'[1]4.2 race'!J9)</f>
        <v>749</v>
      </c>
      <c r="N9" s="15">
        <f>('[1]4-1 race'!K9+'[1]4.2 race'!K9)</f>
        <v>2</v>
      </c>
      <c r="O9" s="15">
        <f>('[1]4-1 race'!L9+'[1]4.2 race'!L9)</f>
        <v>481</v>
      </c>
      <c r="P9" s="15">
        <f>('[1]4-1 race'!M9+'[1]4.2 race'!M9)</f>
        <v>0</v>
      </c>
      <c r="Q9" s="15">
        <f>('[1]4-1 race'!N9+'[1]4.2 race'!N9)</f>
        <v>0</v>
      </c>
    </row>
    <row r="10" spans="1:17" ht="12.75" hidden="1" customHeight="1">
      <c r="A10" s="7" t="s">
        <v>5</v>
      </c>
      <c r="B10" s="15">
        <f>('[1]4-1 race'!C10+'[1]4.2 race'!C10)</f>
        <v>12</v>
      </c>
      <c r="C10" s="15">
        <f>('[1]4-1 race'!E10+'[1]4.2 race'!E10)</f>
        <v>2</v>
      </c>
      <c r="D10" s="15">
        <f>('[1]4-1 race'!I10+'[1]4.2 race'!I10)</f>
        <v>5</v>
      </c>
      <c r="E10" s="16">
        <f>(D10/B10)</f>
        <v>0.41666666666666669</v>
      </c>
      <c r="F10" s="17">
        <f>(B10-D10)/B10</f>
        <v>0.58333333333333337</v>
      </c>
      <c r="G10" s="16"/>
      <c r="H10" s="16"/>
      <c r="I10" s="15">
        <f>('[1]4-1 race'!D10+'[1]4.2 race'!D10)</f>
        <v>1392</v>
      </c>
      <c r="J10" s="15">
        <f>('[1]4-1 race'!F10+'[1]4.2 race'!F10)</f>
        <v>352</v>
      </c>
      <c r="K10" s="15">
        <f>('[1]4-1 race'!G10+'[1]4.2 race'!G10)</f>
        <v>3</v>
      </c>
      <c r="L10" s="15">
        <f>('[1]4-1 race'!H10+'[1]4.2 race'!H10)</f>
        <v>218</v>
      </c>
      <c r="M10" s="15">
        <f>('[1]4-1 race'!J10+'[1]4.2 race'!J10)</f>
        <v>561</v>
      </c>
      <c r="N10" s="15">
        <f>('[1]4-1 race'!K10+'[1]4.2 race'!K10)</f>
        <v>1</v>
      </c>
      <c r="O10" s="15">
        <f>('[1]4-1 race'!L10+'[1]4.2 race'!L10)</f>
        <v>164</v>
      </c>
      <c r="P10" s="15">
        <f>('[1]4-1 race'!M10+'[1]4.2 race'!M10)</f>
        <v>1</v>
      </c>
      <c r="Q10" s="15">
        <f>('[1]4-1 race'!N10+'[1]4.2 race'!N10)</f>
        <v>97</v>
      </c>
    </row>
    <row r="11" spans="1:17" ht="12.75" customHeight="1">
      <c r="A11" s="7" t="s">
        <v>15</v>
      </c>
      <c r="B11" s="15">
        <f>('[1]4-1 race'!C11+'[1]4.2 race'!C11)</f>
        <v>271</v>
      </c>
      <c r="C11" s="15">
        <f>('[1]4-1 race'!E11+'[1]4.2 race'!E11)</f>
        <v>214</v>
      </c>
      <c r="D11" s="15">
        <f>('[1]4-1 race'!I11+'[1]4.2 race'!I11)</f>
        <v>21</v>
      </c>
      <c r="E11" s="16">
        <f>(D11/B11)</f>
        <v>7.7490774907749083E-2</v>
      </c>
      <c r="F11" s="16">
        <f>(B11-D11)/B11</f>
        <v>0.92250922509225097</v>
      </c>
      <c r="G11" s="16">
        <f>(B11/$B$44)</f>
        <v>2.6150728553507672E-2</v>
      </c>
      <c r="H11" s="16">
        <v>2.8000000000000001E-2</v>
      </c>
      <c r="I11" s="15">
        <f>('[1]4-1 race'!D11+'[1]4.2 race'!D11)</f>
        <v>46209</v>
      </c>
      <c r="J11" s="15">
        <f>('[1]4-1 race'!F11+'[1]4.2 race'!F11)</f>
        <v>37308</v>
      </c>
      <c r="K11" s="15">
        <f>('[1]4-1 race'!G11+'[1]4.2 race'!G11)</f>
        <v>8</v>
      </c>
      <c r="L11" s="15">
        <f>('[1]4-1 race'!H11+'[1]4.2 race'!H11)</f>
        <v>1001</v>
      </c>
      <c r="M11" s="15">
        <f>('[1]4-1 race'!J11+'[1]4.2 race'!J11)</f>
        <v>3469</v>
      </c>
      <c r="N11" s="15">
        <f>('[1]4-1 race'!K11+'[1]4.2 race'!K11)</f>
        <v>21</v>
      </c>
      <c r="O11" s="15">
        <f>('[1]4-1 race'!L11+'[1]4.2 race'!L11)</f>
        <v>3194</v>
      </c>
      <c r="P11" s="15">
        <f>('[1]4-1 race'!M11+'[1]4.2 race'!M11)</f>
        <v>7</v>
      </c>
      <c r="Q11" s="15">
        <f>('[1]4-1 race'!N11+'[1]4.2 race'!N11)</f>
        <v>1237</v>
      </c>
    </row>
    <row r="12" spans="1:17" ht="12.75" hidden="1" customHeight="1">
      <c r="A12" s="7" t="s">
        <v>9</v>
      </c>
      <c r="B12" s="15">
        <f>('[1]4-1 race'!C12+'[1]4.2 race'!C12)</f>
        <v>133</v>
      </c>
      <c r="C12" s="15">
        <f>('[1]4-1 race'!E12+'[1]4.2 race'!E12)</f>
        <v>110</v>
      </c>
      <c r="D12" s="15">
        <f>('[1]4-1 race'!I12+'[1]4.2 race'!I12)</f>
        <v>6</v>
      </c>
      <c r="E12" s="16">
        <f>(D12/B12)</f>
        <v>4.5112781954887216E-2</v>
      </c>
      <c r="F12" s="17">
        <f>(B12-D12)/B12</f>
        <v>0.95488721804511278</v>
      </c>
      <c r="G12" s="16"/>
      <c r="H12" s="16"/>
      <c r="I12" s="15">
        <f>('[1]4-1 race'!D12+'[1]4.2 race'!D12)</f>
        <v>24656</v>
      </c>
      <c r="J12" s="15">
        <f>('[1]4-1 race'!F12+'[1]4.2 race'!F12)</f>
        <v>20368</v>
      </c>
      <c r="K12" s="15">
        <f>('[1]4-1 race'!G12+'[1]4.2 race'!G12)</f>
        <v>2</v>
      </c>
      <c r="L12" s="15">
        <f>('[1]4-1 race'!H12+'[1]4.2 race'!H12)</f>
        <v>251</v>
      </c>
      <c r="M12" s="15">
        <f>('[1]4-1 race'!J12+'[1]4.2 race'!J12)</f>
        <v>1412</v>
      </c>
      <c r="N12" s="15">
        <f>('[1]4-1 race'!K12+'[1]4.2 race'!K12)</f>
        <v>12</v>
      </c>
      <c r="O12" s="15">
        <f>('[1]4-1 race'!L12+'[1]4.2 race'!L12)</f>
        <v>1795</v>
      </c>
      <c r="P12" s="15">
        <f>('[1]4-1 race'!M12+'[1]4.2 race'!M12)</f>
        <v>3</v>
      </c>
      <c r="Q12" s="15">
        <f>('[1]4-1 race'!N12+'[1]4.2 race'!N12)</f>
        <v>830</v>
      </c>
    </row>
    <row r="13" spans="1:17" ht="12.75" hidden="1" customHeight="1">
      <c r="A13" s="7" t="s">
        <v>8</v>
      </c>
      <c r="B13" s="15">
        <f>('[1]4-1 race'!C13+'[1]4.2 race'!C13)</f>
        <v>51</v>
      </c>
      <c r="C13" s="15">
        <f>('[1]4-1 race'!E13+'[1]4.2 race'!E13)</f>
        <v>39</v>
      </c>
      <c r="D13" s="15">
        <f>('[1]4-1 race'!I13+'[1]4.2 race'!I13)</f>
        <v>4</v>
      </c>
      <c r="E13" s="16">
        <f>(D13/B13)</f>
        <v>7.8431372549019607E-2</v>
      </c>
      <c r="F13" s="17">
        <f>(B13-D13)/B13</f>
        <v>0.92156862745098034</v>
      </c>
      <c r="G13" s="16"/>
      <c r="H13" s="16"/>
      <c r="I13" s="15">
        <f>('[1]4-1 race'!D13+'[1]4.2 race'!D13)</f>
        <v>7392</v>
      </c>
      <c r="J13" s="15">
        <f>('[1]4-1 race'!F13+'[1]4.2 race'!F13)</f>
        <v>5764</v>
      </c>
      <c r="K13" s="15">
        <f>('[1]4-1 race'!G13+'[1]4.2 race'!G13)</f>
        <v>3</v>
      </c>
      <c r="L13" s="15">
        <f>('[1]4-1 race'!H13+'[1]4.2 race'!H13)</f>
        <v>471</v>
      </c>
      <c r="M13" s="15">
        <f>('[1]4-1 race'!J13+'[1]4.2 race'!J13)</f>
        <v>519</v>
      </c>
      <c r="N13" s="15">
        <f>('[1]4-1 race'!K13+'[1]4.2 race'!K13)</f>
        <v>4</v>
      </c>
      <c r="O13" s="15">
        <f>('[1]4-1 race'!L13+'[1]4.2 race'!L13)</f>
        <v>594</v>
      </c>
      <c r="P13" s="15">
        <f>('[1]4-1 race'!M13+'[1]4.2 race'!M13)</f>
        <v>1</v>
      </c>
      <c r="Q13" s="15">
        <f>('[1]4-1 race'!N13+'[1]4.2 race'!N13)</f>
        <v>44</v>
      </c>
    </row>
    <row r="14" spans="1:17" ht="12.75" hidden="1" customHeight="1">
      <c r="A14" s="7" t="s">
        <v>5</v>
      </c>
      <c r="B14" s="15">
        <f>('[1]4-1 race'!C14+'[1]4.2 race'!C14)</f>
        <v>85</v>
      </c>
      <c r="C14" s="15">
        <f>('[1]4-1 race'!E14+'[1]4.2 race'!E14)</f>
        <v>65</v>
      </c>
      <c r="D14" s="15">
        <f>('[1]4-1 race'!I14+'[1]4.2 race'!I14)</f>
        <v>10</v>
      </c>
      <c r="E14" s="16">
        <f>(D14/B14)</f>
        <v>0.11764705882352941</v>
      </c>
      <c r="F14" s="17">
        <f>(B14-D14)/B14</f>
        <v>0.88235294117647056</v>
      </c>
      <c r="G14" s="16"/>
      <c r="H14" s="16"/>
      <c r="I14" s="15">
        <f>('[1]4-1 race'!D14+'[1]4.2 race'!D14)</f>
        <v>14005</v>
      </c>
      <c r="J14" s="15">
        <f>('[1]4-1 race'!F14+'[1]4.2 race'!F14)</f>
        <v>11176</v>
      </c>
      <c r="K14" s="15">
        <f>('[1]4-1 race'!G14+'[1]4.2 race'!G14)</f>
        <v>3</v>
      </c>
      <c r="L14" s="15">
        <f>('[1]4-1 race'!H14+'[1]4.2 race'!H14)</f>
        <v>279</v>
      </c>
      <c r="M14" s="15">
        <f>('[1]4-1 race'!J14+'[1]4.2 race'!J14)</f>
        <v>1469</v>
      </c>
      <c r="N14" s="15">
        <f>('[1]4-1 race'!K14+'[1]4.2 race'!K14)</f>
        <v>4</v>
      </c>
      <c r="O14" s="15">
        <f>('[1]4-1 race'!L14+'[1]4.2 race'!L14)</f>
        <v>718</v>
      </c>
      <c r="P14" s="15">
        <f>('[1]4-1 race'!M14+'[1]4.2 race'!M14)</f>
        <v>3</v>
      </c>
      <c r="Q14" s="15">
        <f>('[1]4-1 race'!N14+'[1]4.2 race'!N14)</f>
        <v>363</v>
      </c>
    </row>
    <row r="15" spans="1:17" ht="12.75" customHeight="1">
      <c r="A15" s="7" t="s">
        <v>14</v>
      </c>
      <c r="B15" s="15">
        <f>('[1]4-1 race'!C15+'[1]4.2 race'!C15)</f>
        <v>132</v>
      </c>
      <c r="C15" s="15">
        <f>('[1]4-1 race'!E15+'[1]4.2 race'!E15)</f>
        <v>99</v>
      </c>
      <c r="D15" s="15">
        <f>('[1]4-1 race'!I15+'[1]4.2 race'!I15)</f>
        <v>20</v>
      </c>
      <c r="E15" s="16">
        <f>(D15/B15)</f>
        <v>0.15151515151515152</v>
      </c>
      <c r="F15" s="16">
        <f>(B15-D15)/B15</f>
        <v>0.84848484848484851</v>
      </c>
      <c r="G15" s="16">
        <f>(B15/$B$44)</f>
        <v>1.2737624240084917E-2</v>
      </c>
      <c r="H15" s="16">
        <v>2.1999999999999999E-2</v>
      </c>
      <c r="I15" s="15">
        <f>('[1]4-1 race'!D15+'[1]4.2 race'!D15)</f>
        <v>27298</v>
      </c>
      <c r="J15" s="15">
        <f>('[1]4-1 race'!F15+'[1]4.2 race'!F15)</f>
        <v>21357</v>
      </c>
      <c r="K15" s="15">
        <f>('[1]4-1 race'!G15+'[1]4.2 race'!G15)</f>
        <v>3</v>
      </c>
      <c r="L15" s="15">
        <f>('[1]4-1 race'!H15+'[1]4.2 race'!H15)</f>
        <v>420</v>
      </c>
      <c r="M15" s="15">
        <f>('[1]4-1 race'!J15+'[1]4.2 race'!J15)</f>
        <v>3091</v>
      </c>
      <c r="N15" s="15">
        <f>('[1]4-1 race'!K15+'[1]4.2 race'!K15)</f>
        <v>9</v>
      </c>
      <c r="O15" s="15">
        <f>('[1]4-1 race'!L15+'[1]4.2 race'!L15)</f>
        <v>2333</v>
      </c>
      <c r="P15" s="15">
        <f>('[1]4-1 race'!M15+'[1]4.2 race'!M15)</f>
        <v>1</v>
      </c>
      <c r="Q15" s="15">
        <f>('[1]4-1 race'!N15+'[1]4.2 race'!N15)</f>
        <v>97</v>
      </c>
    </row>
    <row r="16" spans="1:17" ht="12.75" hidden="1" customHeight="1">
      <c r="A16" s="7" t="s">
        <v>9</v>
      </c>
      <c r="B16" s="15">
        <f>('[1]4-1 race'!C16+'[1]4.2 race'!C16)</f>
        <v>65</v>
      </c>
      <c r="C16" s="15">
        <f>('[1]4-1 race'!E16+'[1]4.2 race'!E16)</f>
        <v>49</v>
      </c>
      <c r="D16" s="15">
        <f>('[1]4-1 race'!I16+'[1]4.2 race'!I16)</f>
        <v>11</v>
      </c>
      <c r="E16" s="16">
        <f>(D16/B16)</f>
        <v>0.16923076923076924</v>
      </c>
      <c r="F16" s="17">
        <f>(B16-D16)/B16</f>
        <v>0.83076923076923082</v>
      </c>
      <c r="G16" s="16"/>
      <c r="H16" s="16"/>
      <c r="I16" s="15">
        <f>('[1]4-1 race'!D16+'[1]4.2 race'!D16)</f>
        <v>11801</v>
      </c>
      <c r="J16" s="15">
        <f>('[1]4-1 race'!F16+'[1]4.2 race'!F16)</f>
        <v>9756</v>
      </c>
      <c r="K16" s="15">
        <f>('[1]4-1 race'!G16+'[1]4.2 race'!G16)</f>
        <v>1</v>
      </c>
      <c r="L16" s="15">
        <f>('[1]4-1 race'!H16+'[1]4.2 race'!H16)</f>
        <v>212</v>
      </c>
      <c r="M16" s="15">
        <f>('[1]4-1 race'!J16+'[1]4.2 race'!J16)</f>
        <v>1101</v>
      </c>
      <c r="N16" s="15">
        <f>('[1]4-1 race'!K16+'[1]4.2 race'!K16)</f>
        <v>4</v>
      </c>
      <c r="O16" s="15">
        <f>('[1]4-1 race'!L16+'[1]4.2 race'!L16)</f>
        <v>732</v>
      </c>
      <c r="P16" s="15">
        <f>('[1]4-1 race'!M16+'[1]4.2 race'!M16)</f>
        <v>0</v>
      </c>
      <c r="Q16" s="15">
        <f>('[1]4-1 race'!N16+'[1]4.2 race'!N16)</f>
        <v>0</v>
      </c>
    </row>
    <row r="17" spans="1:17" ht="12.75" hidden="1" customHeight="1">
      <c r="A17" s="7" t="s">
        <v>8</v>
      </c>
      <c r="B17" s="15">
        <f>('[1]4-1 race'!C17+'[1]4.2 race'!C17)</f>
        <v>28</v>
      </c>
      <c r="C17" s="15">
        <f>('[1]4-1 race'!E17+'[1]4.2 race'!E17)</f>
        <v>23</v>
      </c>
      <c r="D17" s="15">
        <f>('[1]4-1 race'!I17+'[1]4.2 race'!I17)</f>
        <v>4</v>
      </c>
      <c r="E17" s="16">
        <f>(D17/B17)</f>
        <v>0.14285714285714285</v>
      </c>
      <c r="F17" s="17">
        <f>(B17-D17)/B17</f>
        <v>0.8571428571428571</v>
      </c>
      <c r="G17" s="16"/>
      <c r="H17" s="16"/>
      <c r="I17" s="15">
        <f>('[1]4-1 race'!D17+'[1]4.2 race'!D17)</f>
        <v>4800</v>
      </c>
      <c r="J17" s="15">
        <f>('[1]4-1 race'!F17+'[1]4.2 race'!F17)</f>
        <v>3900</v>
      </c>
      <c r="K17" s="15">
        <f>('[1]4-1 race'!G17+'[1]4.2 race'!G17)</f>
        <v>0</v>
      </c>
      <c r="L17" s="15">
        <f>('[1]4-1 race'!H17+'[1]4.2 race'!H17)</f>
        <v>0</v>
      </c>
      <c r="M17" s="15">
        <f>('[1]4-1 race'!J17+'[1]4.2 race'!J17)</f>
        <v>803</v>
      </c>
      <c r="N17" s="15">
        <f>('[1]4-1 race'!K17+'[1]4.2 race'!K17)</f>
        <v>0</v>
      </c>
      <c r="O17" s="15">
        <f>('[1]4-1 race'!L17+'[1]4.2 race'!L17)</f>
        <v>0</v>
      </c>
      <c r="P17" s="15">
        <f>('[1]4-1 race'!M17+'[1]4.2 race'!M17)</f>
        <v>1</v>
      </c>
      <c r="Q17" s="15">
        <f>('[1]4-1 race'!N17+'[1]4.2 race'!N17)</f>
        <v>97</v>
      </c>
    </row>
    <row r="18" spans="1:17" ht="12.75" hidden="1" customHeight="1">
      <c r="A18" s="7" t="s">
        <v>5</v>
      </c>
      <c r="B18" s="15">
        <f>('[1]4-1 race'!C18+'[1]4.2 race'!C18)</f>
        <v>38</v>
      </c>
      <c r="C18" s="15">
        <f>('[1]4-1 race'!E18+'[1]4.2 race'!E18)</f>
        <v>26</v>
      </c>
      <c r="D18" s="15">
        <f>('[1]4-1 race'!I18+'[1]4.2 race'!I18)</f>
        <v>5</v>
      </c>
      <c r="E18" s="16">
        <f>(D18/B18)</f>
        <v>0.13157894736842105</v>
      </c>
      <c r="F18" s="17">
        <f>(B18-D18)/B18</f>
        <v>0.86842105263157898</v>
      </c>
      <c r="G18" s="16"/>
      <c r="H18" s="16"/>
      <c r="I18" s="15">
        <f>('[1]4-1 race'!D18+'[1]4.2 race'!D18)</f>
        <v>10399</v>
      </c>
      <c r="J18" s="15">
        <f>('[1]4-1 race'!F18+'[1]4.2 race'!F18)</f>
        <v>7403</v>
      </c>
      <c r="K18" s="15">
        <f>('[1]4-1 race'!G18+'[1]4.2 race'!G18)</f>
        <v>2</v>
      </c>
      <c r="L18" s="15">
        <f>('[1]4-1 race'!H18+'[1]4.2 race'!H18)</f>
        <v>208</v>
      </c>
      <c r="M18" s="15">
        <f>('[1]4-1 race'!J18+'[1]4.2 race'!J18)</f>
        <v>1187</v>
      </c>
      <c r="N18" s="15">
        <f>('[1]4-1 race'!K18+'[1]4.2 race'!K18)</f>
        <v>5</v>
      </c>
      <c r="O18" s="15">
        <f>('[1]4-1 race'!L18+'[1]4.2 race'!L18)</f>
        <v>1601</v>
      </c>
      <c r="P18" s="15">
        <f>('[1]4-1 race'!M18+'[1]4.2 race'!M18)</f>
        <v>0</v>
      </c>
      <c r="Q18" s="15">
        <f>('[1]4-1 race'!N18+'[1]4.2 race'!N18)</f>
        <v>0</v>
      </c>
    </row>
    <row r="19" spans="1:17" ht="12.75" customHeight="1">
      <c r="A19" s="7" t="s">
        <v>13</v>
      </c>
      <c r="B19" s="15">
        <f>('[1]4-1 race'!C19+'[1]4.2 race'!C19)</f>
        <v>25</v>
      </c>
      <c r="C19" s="15">
        <f>('[1]4-1 race'!E19+'[1]4.2 race'!E19)</f>
        <v>17</v>
      </c>
      <c r="D19" s="15">
        <f>('[1]4-1 race'!I19+'[1]4.2 race'!I19)</f>
        <v>7</v>
      </c>
      <c r="E19" s="16">
        <f>(D19/B19)</f>
        <v>0.28000000000000003</v>
      </c>
      <c r="F19" s="16">
        <f>(B19-D19)/B19</f>
        <v>0.72</v>
      </c>
      <c r="G19" s="16">
        <f>(B19/$B$44)</f>
        <v>2.4124288333494163E-3</v>
      </c>
      <c r="H19" s="16">
        <v>1.0999999999999999E-2</v>
      </c>
      <c r="I19" s="15">
        <f>('[1]4-1 race'!D19+'[1]4.2 race'!D19)</f>
        <v>3080</v>
      </c>
      <c r="J19" s="15">
        <f>('[1]4-1 race'!F19+'[1]4.2 race'!F19)</f>
        <v>2230</v>
      </c>
      <c r="K19" s="15">
        <f>('[1]4-1 race'!G19+'[1]4.2 race'!G19)</f>
        <v>0</v>
      </c>
      <c r="L19" s="15">
        <f>('[1]4-1 race'!H19+'[1]4.2 race'!H19)</f>
        <v>0</v>
      </c>
      <c r="M19" s="15">
        <f>('[1]4-1 race'!J19+'[1]4.2 race'!J19)</f>
        <v>745</v>
      </c>
      <c r="N19" s="15">
        <f>('[1]4-1 race'!K19+'[1]4.2 race'!K19)</f>
        <v>0</v>
      </c>
      <c r="O19" s="15">
        <f>('[1]4-1 race'!L19+'[1]4.2 race'!L19)</f>
        <v>0</v>
      </c>
      <c r="P19" s="15">
        <f>('[1]4-1 race'!M19+'[1]4.2 race'!M19)</f>
        <v>1</v>
      </c>
      <c r="Q19" s="15">
        <f>('[1]4-1 race'!N19+'[1]4.2 race'!N19)</f>
        <v>105</v>
      </c>
    </row>
    <row r="20" spans="1:17" ht="12.75" hidden="1" customHeight="1">
      <c r="A20" s="7" t="s">
        <v>9</v>
      </c>
      <c r="B20" s="15">
        <f>('[1]4-1 race'!C20+'[1]4.2 race'!C20)</f>
        <v>17</v>
      </c>
      <c r="C20" s="15">
        <f>('[1]4-1 race'!E20+'[1]4.2 race'!E20)</f>
        <v>10</v>
      </c>
      <c r="D20" s="15">
        <f>('[1]4-1 race'!I20+'[1]4.2 race'!I20)</f>
        <v>7</v>
      </c>
      <c r="E20" s="16">
        <f>(D20/B20)</f>
        <v>0.41176470588235292</v>
      </c>
      <c r="F20" s="17">
        <f>(B20-D20)/B20</f>
        <v>0.58823529411764708</v>
      </c>
      <c r="G20" s="18"/>
      <c r="H20" s="16"/>
      <c r="I20" s="15">
        <f>('[1]4-1 race'!D20+'[1]4.2 race'!D20)</f>
        <v>2032</v>
      </c>
      <c r="J20" s="15">
        <f>('[1]4-1 race'!F20+'[1]4.2 race'!F20)</f>
        <v>1287</v>
      </c>
      <c r="K20" s="15">
        <f>('[1]4-1 race'!G20+'[1]4.2 race'!G20)</f>
        <v>0</v>
      </c>
      <c r="L20" s="15">
        <f>('[1]4-1 race'!H20+'[1]4.2 race'!H20)</f>
        <v>0</v>
      </c>
      <c r="M20" s="15">
        <f>('[1]4-1 race'!J20+'[1]4.2 race'!J20)</f>
        <v>745</v>
      </c>
      <c r="N20" s="15">
        <f>('[1]4-1 race'!K20+'[1]4.2 race'!K20)</f>
        <v>0</v>
      </c>
      <c r="O20" s="15">
        <f>('[1]4-1 race'!L20+'[1]4.2 race'!L20)</f>
        <v>0</v>
      </c>
      <c r="P20" s="15">
        <f>('[1]4-1 race'!M20+'[1]4.2 race'!M20)</f>
        <v>0</v>
      </c>
      <c r="Q20" s="15">
        <f>('[1]4-1 race'!N20+'[1]4.2 race'!N20)</f>
        <v>0</v>
      </c>
    </row>
    <row r="21" spans="1:17" ht="12.75" hidden="1" customHeight="1">
      <c r="A21" s="7" t="s">
        <v>8</v>
      </c>
      <c r="B21" s="15">
        <f>('[1]4-1 race'!C21+'[1]4.2 race'!C21)</f>
        <v>3</v>
      </c>
      <c r="C21" s="15">
        <f>('[1]4-1 race'!E21+'[1]4.2 race'!E21)</f>
        <v>3</v>
      </c>
      <c r="D21" s="15">
        <f>('[1]4-1 race'!I21+'[1]4.2 race'!I21)</f>
        <v>0</v>
      </c>
      <c r="E21" s="16">
        <f>(D21/B21)</f>
        <v>0</v>
      </c>
      <c r="F21" s="17">
        <f>(B21-D21)/B21</f>
        <v>1</v>
      </c>
      <c r="G21" s="18"/>
      <c r="H21" s="16"/>
      <c r="I21" s="15">
        <f>('[1]4-1 race'!D21+'[1]4.2 race'!D21)</f>
        <v>500</v>
      </c>
      <c r="J21" s="15">
        <f>('[1]4-1 race'!F21+'[1]4.2 race'!F21)</f>
        <v>500</v>
      </c>
      <c r="K21" s="15">
        <f>('[1]4-1 race'!G21+'[1]4.2 race'!G21)</f>
        <v>0</v>
      </c>
      <c r="L21" s="15">
        <f>('[1]4-1 race'!H21+'[1]4.2 race'!H21)</f>
        <v>0</v>
      </c>
      <c r="M21" s="15">
        <f>('[1]4-1 race'!J21+'[1]4.2 race'!J21)</f>
        <v>0</v>
      </c>
      <c r="N21" s="15">
        <f>('[1]4-1 race'!K21+'[1]4.2 race'!K21)</f>
        <v>0</v>
      </c>
      <c r="O21" s="15">
        <f>('[1]4-1 race'!L21+'[1]4.2 race'!L21)</f>
        <v>0</v>
      </c>
      <c r="P21" s="15">
        <f>('[1]4-1 race'!M21+'[1]4.2 race'!M21)</f>
        <v>0</v>
      </c>
      <c r="Q21" s="15">
        <f>('[1]4-1 race'!N21+'[1]4.2 race'!N21)</f>
        <v>0</v>
      </c>
    </row>
    <row r="22" spans="1:17" ht="12.75" hidden="1" customHeight="1">
      <c r="A22" s="7" t="s">
        <v>5</v>
      </c>
      <c r="B22" s="15">
        <f>('[1]4-1 race'!C22+'[1]4.2 race'!C22)</f>
        <v>4</v>
      </c>
      <c r="C22" s="15">
        <f>('[1]4-1 race'!E22+'[1]4.2 race'!E22)</f>
        <v>3</v>
      </c>
      <c r="D22" s="15">
        <f>('[1]4-1 race'!I22+'[1]4.2 race'!I22)</f>
        <v>0</v>
      </c>
      <c r="E22" s="16">
        <f>(D22/B22)</f>
        <v>0</v>
      </c>
      <c r="F22" s="17">
        <f>(B22-D22)/B22</f>
        <v>1</v>
      </c>
      <c r="G22" s="18"/>
      <c r="H22" s="16"/>
      <c r="I22" s="15">
        <f>('[1]4-1 race'!D22+'[1]4.2 race'!D22)</f>
        <v>353</v>
      </c>
      <c r="J22" s="15">
        <f>('[1]4-1 race'!F22+'[1]4.2 race'!F22)</f>
        <v>248</v>
      </c>
      <c r="K22" s="15">
        <f>('[1]4-1 race'!G22+'[1]4.2 race'!G22)</f>
        <v>0</v>
      </c>
      <c r="L22" s="15">
        <f>('[1]4-1 race'!H22+'[1]4.2 race'!H22)</f>
        <v>0</v>
      </c>
      <c r="M22" s="15">
        <f>('[1]4-1 race'!J22+'[1]4.2 race'!J22)</f>
        <v>0</v>
      </c>
      <c r="N22" s="15">
        <f>('[1]4-1 race'!K22+'[1]4.2 race'!K22)</f>
        <v>0</v>
      </c>
      <c r="O22" s="15">
        <f>('[1]4-1 race'!L22+'[1]4.2 race'!L22)</f>
        <v>0</v>
      </c>
      <c r="P22" s="15">
        <f>('[1]4-1 race'!M22+'[1]4.2 race'!M22)</f>
        <v>1</v>
      </c>
      <c r="Q22" s="15">
        <f>('[1]4-1 race'!N22+'[1]4.2 race'!N22)</f>
        <v>105</v>
      </c>
    </row>
    <row r="23" spans="1:17" ht="12.75" customHeight="1">
      <c r="A23" s="7" t="s">
        <v>12</v>
      </c>
      <c r="B23" s="15">
        <f>('[1]4-1 race'!C23+'[1]4.2 race'!C23)</f>
        <v>9077</v>
      </c>
      <c r="C23" s="15">
        <f>('[1]4-1 race'!E23+'[1]4.2 race'!E23)</f>
        <v>6584</v>
      </c>
      <c r="D23" s="15">
        <f>('[1]4-1 race'!I23+'[1]4.2 race'!I23)</f>
        <v>1215</v>
      </c>
      <c r="E23" s="16">
        <f>(D23/B23)</f>
        <v>0.13385479784069626</v>
      </c>
      <c r="F23" s="16">
        <f>(B23-D23)/B23</f>
        <v>0.86614520215930368</v>
      </c>
      <c r="G23" s="16">
        <f>(B23/$B$44)</f>
        <v>0.87590466081250606</v>
      </c>
      <c r="H23" s="16">
        <v>0.85199999999999998</v>
      </c>
      <c r="I23" s="15">
        <f>('[1]4-1 race'!D23+'[1]4.2 race'!D23)</f>
        <v>1430780</v>
      </c>
      <c r="J23" s="15">
        <f>('[1]4-1 race'!F23+'[1]4.2 race'!F23)</f>
        <v>1090422</v>
      </c>
      <c r="K23" s="15">
        <f>('[1]4-1 race'!G23+'[1]4.2 race'!G23)</f>
        <v>313</v>
      </c>
      <c r="L23" s="15">
        <f>('[1]4-1 race'!H23+'[1]4.2 race'!H23)</f>
        <v>34796</v>
      </c>
      <c r="M23" s="15">
        <f>('[1]4-1 race'!J23+'[1]4.2 race'!J23)</f>
        <v>146912</v>
      </c>
      <c r="N23" s="15">
        <f>('[1]4-1 race'!K23+'[1]4.2 race'!K23)</f>
        <v>738</v>
      </c>
      <c r="O23" s="15">
        <f>('[1]4-1 race'!L23+'[1]4.2 race'!L23)</f>
        <v>120433</v>
      </c>
      <c r="P23" s="15">
        <f>('[1]4-1 race'!M23+'[1]4.2 race'!M23)</f>
        <v>227</v>
      </c>
      <c r="Q23" s="15">
        <f>('[1]4-1 race'!N23+'[1]4.2 race'!N23)</f>
        <v>38217</v>
      </c>
    </row>
    <row r="24" spans="1:17" ht="12.75" hidden="1" customHeight="1">
      <c r="A24" s="7" t="s">
        <v>9</v>
      </c>
      <c r="B24" s="15">
        <f>('[1]4-1 race'!C24+'[1]4.2 race'!C24)</f>
        <v>2737</v>
      </c>
      <c r="C24" s="15">
        <f>('[1]4-1 race'!E24+'[1]4.2 race'!E24)</f>
        <v>1927</v>
      </c>
      <c r="D24" s="15">
        <f>('[1]4-1 race'!I24+'[1]4.2 race'!I24)</f>
        <v>397</v>
      </c>
      <c r="E24" s="16">
        <f>(D24/B24)</f>
        <v>0.14504932407745708</v>
      </c>
      <c r="F24" s="17">
        <f>(B24-D24)/B24</f>
        <v>0.85495067592254292</v>
      </c>
      <c r="G24" s="16"/>
      <c r="H24" s="16"/>
      <c r="I24" s="15">
        <f>('[1]4-1 race'!D24+'[1]4.2 race'!D24)</f>
        <v>393657</v>
      </c>
      <c r="J24" s="15">
        <f>('[1]4-1 race'!F24+'[1]4.2 race'!F24)</f>
        <v>293284</v>
      </c>
      <c r="K24" s="15">
        <f>('[1]4-1 race'!G24+'[1]4.2 race'!G24)</f>
        <v>98</v>
      </c>
      <c r="L24" s="15">
        <f>('[1]4-1 race'!H24+'[1]4.2 race'!H24)</f>
        <v>9212</v>
      </c>
      <c r="M24" s="15">
        <f>('[1]4-1 race'!J24+'[1]4.2 race'!J24)</f>
        <v>44112</v>
      </c>
      <c r="N24" s="15">
        <f>('[1]4-1 race'!K24+'[1]4.2 race'!K24)</f>
        <v>244</v>
      </c>
      <c r="O24" s="15">
        <f>('[1]4-1 race'!L24+'[1]4.2 race'!L24)</f>
        <v>37860</v>
      </c>
      <c r="P24" s="15">
        <f>('[1]4-1 race'!M24+'[1]4.2 race'!M24)</f>
        <v>71</v>
      </c>
      <c r="Q24" s="15">
        <f>('[1]4-1 race'!N24+'[1]4.2 race'!N24)</f>
        <v>9189</v>
      </c>
    </row>
    <row r="25" spans="1:17" ht="12.75" hidden="1" customHeight="1">
      <c r="A25" s="7" t="s">
        <v>8</v>
      </c>
      <c r="B25" s="15">
        <f>('[1]4-1 race'!C25+'[1]4.2 race'!C25)</f>
        <v>1919</v>
      </c>
      <c r="C25" s="15">
        <f>('[1]4-1 race'!E25+'[1]4.2 race'!E25)</f>
        <v>1369</v>
      </c>
      <c r="D25" s="15">
        <f>('[1]4-1 race'!I25+'[1]4.2 race'!I25)</f>
        <v>286</v>
      </c>
      <c r="E25" s="16">
        <f>(D25/B25)</f>
        <v>0.14903595622720167</v>
      </c>
      <c r="F25" s="17">
        <f>(B25-D25)/B25</f>
        <v>0.85096404377279833</v>
      </c>
      <c r="G25" s="16"/>
      <c r="H25" s="16"/>
      <c r="I25" s="15">
        <f>('[1]4-1 race'!D25+'[1]4.2 race'!D25)</f>
        <v>249861</v>
      </c>
      <c r="J25" s="15">
        <f>('[1]4-1 race'!F25+'[1]4.2 race'!F25)</f>
        <v>187622</v>
      </c>
      <c r="K25" s="15">
        <f>('[1]4-1 race'!G25+'[1]4.2 race'!G25)</f>
        <v>59</v>
      </c>
      <c r="L25" s="15">
        <f>('[1]4-1 race'!H25+'[1]4.2 race'!H25)</f>
        <v>5760</v>
      </c>
      <c r="M25" s="15">
        <f>('[1]4-1 race'!J25+'[1]4.2 race'!J25)</f>
        <v>28893</v>
      </c>
      <c r="N25" s="15">
        <f>('[1]4-1 race'!K25+'[1]4.2 race'!K25)</f>
        <v>158</v>
      </c>
      <c r="O25" s="15">
        <f>('[1]4-1 race'!L25+'[1]4.2 race'!L25)</f>
        <v>20676</v>
      </c>
      <c r="P25" s="15">
        <f>('[1]4-1 race'!M25+'[1]4.2 race'!M25)</f>
        <v>47</v>
      </c>
      <c r="Q25" s="15">
        <f>('[1]4-1 race'!N25+'[1]4.2 race'!N25)</f>
        <v>6910</v>
      </c>
    </row>
    <row r="26" spans="1:17" ht="12.75" hidden="1" customHeight="1">
      <c r="A26" s="7" t="s">
        <v>5</v>
      </c>
      <c r="B26" s="15">
        <f>('[1]4-1 race'!C26+'[1]4.2 race'!C26)</f>
        <v>4407</v>
      </c>
      <c r="C26" s="15">
        <f>('[1]4-1 race'!E26+'[1]4.2 race'!E26)</f>
        <v>3284</v>
      </c>
      <c r="D26" s="15">
        <f>('[1]4-1 race'!I26+'[1]4.2 race'!I26)</f>
        <v>528</v>
      </c>
      <c r="E26" s="16">
        <f>(D26/B26)</f>
        <v>0.11980939414567733</v>
      </c>
      <c r="F26" s="17">
        <f>(B26-D26)/B26</f>
        <v>0.88019060585432263</v>
      </c>
      <c r="G26" s="16"/>
      <c r="H26" s="16"/>
      <c r="I26" s="15">
        <f>('[1]4-1 race'!D26+'[1]4.2 race'!D26)</f>
        <v>785588</v>
      </c>
      <c r="J26" s="15">
        <f>('[1]4-1 race'!F26+'[1]4.2 race'!F26)</f>
        <v>608986</v>
      </c>
      <c r="K26" s="15">
        <f>('[1]4-1 race'!G26+'[1]4.2 race'!G26)</f>
        <v>154</v>
      </c>
      <c r="L26" s="15">
        <f>('[1]4-1 race'!H26+'[1]4.2 race'!H26)</f>
        <v>19601</v>
      </c>
      <c r="M26" s="15">
        <f>('[1]4-1 race'!J26+'[1]4.2 race'!J26)</f>
        <v>73408</v>
      </c>
      <c r="N26" s="15">
        <f>('[1]4-1 race'!K26+'[1]4.2 race'!K26)</f>
        <v>334</v>
      </c>
      <c r="O26" s="15">
        <f>('[1]4-1 race'!L26+'[1]4.2 race'!L26)</f>
        <v>61719</v>
      </c>
      <c r="P26" s="15">
        <f>('[1]4-1 race'!M26+'[1]4.2 race'!M26)</f>
        <v>107</v>
      </c>
      <c r="Q26" s="15">
        <f>('[1]4-1 race'!N26+'[1]4.2 race'!N26)</f>
        <v>21874</v>
      </c>
    </row>
    <row r="27" spans="1:17" ht="12.75" hidden="1" customHeight="1">
      <c r="A27" s="7" t="s">
        <v>11</v>
      </c>
      <c r="B27" s="15">
        <f>('[1]4-1 race'!C27+'[1]4.2 race'!C27)</f>
        <v>1</v>
      </c>
      <c r="C27" s="15">
        <f>('[1]4-1 race'!E27+'[1]4.2 race'!E27)</f>
        <v>0</v>
      </c>
      <c r="D27" s="15">
        <f>('[1]4-1 race'!I27+'[1]4.2 race'!I27)</f>
        <v>1</v>
      </c>
      <c r="E27" s="17"/>
      <c r="F27" s="17"/>
      <c r="G27" s="16" t="e">
        <f>(B27/B48)</f>
        <v>#DIV/0!</v>
      </c>
      <c r="H27" s="17"/>
      <c r="I27" s="15">
        <f>('[1]4-1 race'!D27+'[1]4.2 race'!D27)</f>
        <v>218</v>
      </c>
      <c r="J27" s="15">
        <f>('[1]4-1 race'!F27+'[1]4.2 race'!F27)</f>
        <v>0</v>
      </c>
      <c r="K27" s="15">
        <f>('[1]4-1 race'!G27+'[1]4.2 race'!G27)</f>
        <v>0</v>
      </c>
      <c r="L27" s="15">
        <f>('[1]4-1 race'!H27+'[1]4.2 race'!H27)</f>
        <v>0</v>
      </c>
      <c r="M27" s="15">
        <f>('[1]4-1 race'!J27+'[1]4.2 race'!J27)</f>
        <v>218</v>
      </c>
      <c r="N27" s="15">
        <f>('[1]4-1 race'!K27+'[1]4.2 race'!K27)</f>
        <v>0</v>
      </c>
      <c r="O27" s="15">
        <f>('[1]4-1 race'!L27+'[1]4.2 race'!L27)</f>
        <v>0</v>
      </c>
      <c r="P27" s="15">
        <f>('[1]4-1 race'!M27+'[1]4.2 race'!M27)</f>
        <v>0</v>
      </c>
      <c r="Q27" s="15">
        <f>('[1]4-1 race'!N27+'[1]4.2 race'!N27)</f>
        <v>0</v>
      </c>
    </row>
    <row r="28" spans="1:17" ht="12.75" hidden="1" customHeight="1">
      <c r="A28" s="7" t="s">
        <v>9</v>
      </c>
      <c r="B28" s="15">
        <f>('[1]4-1 race'!C28+'[1]4.2 race'!C28)</f>
        <v>0</v>
      </c>
      <c r="C28" s="15">
        <f>('[1]4-1 race'!E28+'[1]4.2 race'!E28)</f>
        <v>0</v>
      </c>
      <c r="D28" s="15">
        <f>('[1]4-1 race'!I28+'[1]4.2 race'!I28)</f>
        <v>0</v>
      </c>
      <c r="E28" s="16" t="e">
        <f>(D28/B28)</f>
        <v>#DIV/0!</v>
      </c>
      <c r="F28" s="17" t="e">
        <f>(B28-D28)/B28</f>
        <v>#DIV/0!</v>
      </c>
      <c r="G28" s="16"/>
      <c r="H28" s="16"/>
      <c r="I28" s="15">
        <f>('[1]4-1 race'!D28+'[1]4.2 race'!D28)</f>
        <v>0</v>
      </c>
      <c r="J28" s="15">
        <f>('[1]4-1 race'!F28+'[1]4.2 race'!F28)</f>
        <v>0</v>
      </c>
      <c r="K28" s="15">
        <f>('[1]4-1 race'!G28+'[1]4.2 race'!G28)</f>
        <v>0</v>
      </c>
      <c r="L28" s="15">
        <f>('[1]4-1 race'!H28+'[1]4.2 race'!H28)</f>
        <v>0</v>
      </c>
      <c r="M28" s="15">
        <f>('[1]4-1 race'!J28+'[1]4.2 race'!J28)</f>
        <v>0</v>
      </c>
      <c r="N28" s="15">
        <f>('[1]4-1 race'!K28+'[1]4.2 race'!K28)</f>
        <v>0</v>
      </c>
      <c r="O28" s="15">
        <f>('[1]4-1 race'!L28+'[1]4.2 race'!L28)</f>
        <v>0</v>
      </c>
      <c r="P28" s="15">
        <f>('[1]4-1 race'!M28+'[1]4.2 race'!M28)</f>
        <v>0</v>
      </c>
      <c r="Q28" s="15">
        <f>('[1]4-1 race'!N28+'[1]4.2 race'!N28)</f>
        <v>0</v>
      </c>
    </row>
    <row r="29" spans="1:17" ht="12.75" hidden="1" customHeight="1">
      <c r="A29" s="7" t="s">
        <v>8</v>
      </c>
      <c r="B29" s="15">
        <f>('[1]4-1 race'!C29+'[1]4.2 race'!C29)</f>
        <v>1</v>
      </c>
      <c r="C29" s="15">
        <f>('[1]4-1 race'!E29+'[1]4.2 race'!E29)</f>
        <v>0</v>
      </c>
      <c r="D29" s="15">
        <f>('[1]4-1 race'!I29+'[1]4.2 race'!I29)</f>
        <v>1</v>
      </c>
      <c r="E29" s="16">
        <f>(D29/B29)</f>
        <v>1</v>
      </c>
      <c r="F29" s="17">
        <f>(B29-D29)/B29</f>
        <v>0</v>
      </c>
      <c r="G29" s="16"/>
      <c r="H29" s="16"/>
      <c r="I29" s="15">
        <f>('[1]4-1 race'!D29+'[1]4.2 race'!D29)</f>
        <v>218</v>
      </c>
      <c r="J29" s="15">
        <f>('[1]4-1 race'!F29+'[1]4.2 race'!F29)</f>
        <v>0</v>
      </c>
      <c r="K29" s="15">
        <f>('[1]4-1 race'!G29+'[1]4.2 race'!G29)</f>
        <v>0</v>
      </c>
      <c r="L29" s="15">
        <f>('[1]4-1 race'!H29+'[1]4.2 race'!H29)</f>
        <v>0</v>
      </c>
      <c r="M29" s="15">
        <f>('[1]4-1 race'!J29+'[1]4.2 race'!J29)</f>
        <v>218</v>
      </c>
      <c r="N29" s="15">
        <f>('[1]4-1 race'!K29+'[1]4.2 race'!K29)</f>
        <v>0</v>
      </c>
      <c r="O29" s="15">
        <f>('[1]4-1 race'!L29+'[1]4.2 race'!L29)</f>
        <v>0</v>
      </c>
      <c r="P29" s="15">
        <f>('[1]4-1 race'!M29+'[1]4.2 race'!M29)</f>
        <v>0</v>
      </c>
      <c r="Q29" s="15">
        <f>('[1]4-1 race'!N29+'[1]4.2 race'!N29)</f>
        <v>0</v>
      </c>
    </row>
    <row r="30" spans="1:17" ht="12.75" hidden="1" customHeight="1">
      <c r="A30" s="7" t="s">
        <v>5</v>
      </c>
      <c r="B30" s="15">
        <f>('[1]4-1 race'!C30+'[1]4.2 race'!C30)</f>
        <v>0</v>
      </c>
      <c r="C30" s="15">
        <f>('[1]4-1 race'!E30+'[1]4.2 race'!E30)</f>
        <v>0</v>
      </c>
      <c r="D30" s="15">
        <f>('[1]4-1 race'!I30+'[1]4.2 race'!I30)</f>
        <v>0</v>
      </c>
      <c r="E30" s="16" t="e">
        <f>(D30/B30)</f>
        <v>#DIV/0!</v>
      </c>
      <c r="F30" s="17" t="e">
        <f>(B30-D30)/B30</f>
        <v>#DIV/0!</v>
      </c>
      <c r="G30" s="16"/>
      <c r="H30" s="16"/>
      <c r="I30" s="15">
        <f>('[1]4-1 race'!D30+'[1]4.2 race'!D30)</f>
        <v>0</v>
      </c>
      <c r="J30" s="15">
        <f>('[1]4-1 race'!F30+'[1]4.2 race'!F30)</f>
        <v>0</v>
      </c>
      <c r="K30" s="15">
        <f>('[1]4-1 race'!G30+'[1]4.2 race'!G30)</f>
        <v>0</v>
      </c>
      <c r="L30" s="15">
        <f>('[1]4-1 race'!H30+'[1]4.2 race'!H30)</f>
        <v>0</v>
      </c>
      <c r="M30" s="15">
        <f>('[1]4-1 race'!J30+'[1]4.2 race'!J30)</f>
        <v>0</v>
      </c>
      <c r="N30" s="15">
        <f>('[1]4-1 race'!K30+'[1]4.2 race'!K30)</f>
        <v>0</v>
      </c>
      <c r="O30" s="15">
        <f>('[1]4-1 race'!L30+'[1]4.2 race'!L30)</f>
        <v>0</v>
      </c>
      <c r="P30" s="15">
        <f>('[1]4-1 race'!M30+'[1]4.2 race'!M30)</f>
        <v>0</v>
      </c>
      <c r="Q30" s="15">
        <f>('[1]4-1 race'!N30+'[1]4.2 race'!N30)</f>
        <v>0</v>
      </c>
    </row>
    <row r="31" spans="1:17" ht="12.75" hidden="1" customHeight="1">
      <c r="A31" s="7" t="s">
        <v>10</v>
      </c>
      <c r="B31" s="15">
        <f>('[1]4-1 race'!C31+'[1]4.2 race'!C31)</f>
        <v>183</v>
      </c>
      <c r="C31" s="15">
        <f>('[1]4-1 race'!E31+'[1]4.2 race'!E31)</f>
        <v>123</v>
      </c>
      <c r="D31" s="15">
        <f>('[1]4-1 race'!I31+'[1]4.2 race'!I31)</f>
        <v>30</v>
      </c>
      <c r="E31" s="17"/>
      <c r="F31" s="17"/>
      <c r="G31" s="17"/>
      <c r="H31" s="17"/>
      <c r="I31" s="15">
        <f>('[1]4-1 race'!D31+'[1]4.2 race'!D31)</f>
        <v>29488</v>
      </c>
      <c r="J31" s="15">
        <f>('[1]4-1 race'!F31+'[1]4.2 race'!F31)</f>
        <v>20563</v>
      </c>
      <c r="K31" s="15">
        <f>('[1]4-1 race'!G31+'[1]4.2 race'!G31)</f>
        <v>16</v>
      </c>
      <c r="L31" s="15">
        <f>('[1]4-1 race'!H31+'[1]4.2 race'!H31)</f>
        <v>1662</v>
      </c>
      <c r="M31" s="15">
        <f>('[1]4-1 race'!J31+'[1]4.2 race'!J31)</f>
        <v>4752</v>
      </c>
      <c r="N31" s="15">
        <f>('[1]4-1 race'!K31+'[1]4.2 race'!K31)</f>
        <v>12</v>
      </c>
      <c r="O31" s="15">
        <f>('[1]4-1 race'!L31+'[1]4.2 race'!L31)</f>
        <v>2047</v>
      </c>
      <c r="P31" s="15">
        <f>('[1]4-1 race'!M31+'[1]4.2 race'!M31)</f>
        <v>2</v>
      </c>
      <c r="Q31" s="15">
        <f>('[1]4-1 race'!N31+'[1]4.2 race'!N31)</f>
        <v>464</v>
      </c>
    </row>
    <row r="32" spans="1:17" ht="12.75" hidden="1" customHeight="1">
      <c r="A32" s="7" t="s">
        <v>9</v>
      </c>
      <c r="B32" s="15">
        <f>('[1]4-1 race'!C32+'[1]4.2 race'!C32)</f>
        <v>2</v>
      </c>
      <c r="C32" s="15">
        <f>('[1]4-1 race'!E32+'[1]4.2 race'!E32)</f>
        <v>2</v>
      </c>
      <c r="D32" s="15">
        <f>('[1]4-1 race'!I32+'[1]4.2 race'!I32)</f>
        <v>0</v>
      </c>
      <c r="E32" s="16">
        <f>(D32/B32)</f>
        <v>0</v>
      </c>
      <c r="F32" s="17">
        <f>(B32-D32)/B32</f>
        <v>1</v>
      </c>
      <c r="G32" s="16"/>
      <c r="H32" s="16"/>
      <c r="I32" s="15">
        <f>('[1]4-1 race'!D32+'[1]4.2 race'!D32)</f>
        <v>218</v>
      </c>
      <c r="J32" s="15">
        <f>('[1]4-1 race'!F32+'[1]4.2 race'!F32)</f>
        <v>218</v>
      </c>
      <c r="K32" s="15">
        <f>('[1]4-1 race'!G32+'[1]4.2 race'!G32)</f>
        <v>0</v>
      </c>
      <c r="L32" s="15">
        <f>('[1]4-1 race'!H32+'[1]4.2 race'!H32)</f>
        <v>0</v>
      </c>
      <c r="M32" s="15">
        <f>('[1]4-1 race'!J32+'[1]4.2 race'!J32)</f>
        <v>0</v>
      </c>
      <c r="N32" s="15">
        <f>('[1]4-1 race'!K32+'[1]4.2 race'!K32)</f>
        <v>0</v>
      </c>
      <c r="O32" s="15">
        <f>('[1]4-1 race'!L32+'[1]4.2 race'!L32)</f>
        <v>0</v>
      </c>
      <c r="P32" s="15">
        <f>('[1]4-1 race'!M32+'[1]4.2 race'!M32)</f>
        <v>0</v>
      </c>
      <c r="Q32" s="15">
        <f>('[1]4-1 race'!N32+'[1]4.2 race'!N32)</f>
        <v>0</v>
      </c>
    </row>
    <row r="33" spans="1:17" ht="12.75" hidden="1" customHeight="1">
      <c r="A33" s="7" t="s">
        <v>8</v>
      </c>
      <c r="B33" s="15">
        <f>('[1]4-1 race'!C33+'[1]4.2 race'!C33)</f>
        <v>3</v>
      </c>
      <c r="C33" s="15">
        <f>('[1]4-1 race'!E33+'[1]4.2 race'!E33)</f>
        <v>1</v>
      </c>
      <c r="D33" s="15">
        <f>('[1]4-1 race'!I33+'[1]4.2 race'!I33)</f>
        <v>0</v>
      </c>
      <c r="E33" s="16">
        <f>(D33/B33)</f>
        <v>0</v>
      </c>
      <c r="F33" s="17">
        <f>(B33-D33)/B33</f>
        <v>1</v>
      </c>
      <c r="G33" s="16"/>
      <c r="H33" s="16"/>
      <c r="I33" s="15">
        <f>('[1]4-1 race'!D33+'[1]4.2 race'!D33)</f>
        <v>470</v>
      </c>
      <c r="J33" s="15">
        <f>('[1]4-1 race'!F33+'[1]4.2 race'!F33)</f>
        <v>201</v>
      </c>
      <c r="K33" s="15">
        <f>('[1]4-1 race'!G33+'[1]4.2 race'!G33)</f>
        <v>0</v>
      </c>
      <c r="L33" s="15">
        <f>('[1]4-1 race'!H33+'[1]4.2 race'!H33)</f>
        <v>0</v>
      </c>
      <c r="M33" s="15">
        <f>('[1]4-1 race'!J33+'[1]4.2 race'!J33)</f>
        <v>0</v>
      </c>
      <c r="N33" s="15">
        <f>('[1]4-1 race'!K33+'[1]4.2 race'!K33)</f>
        <v>2</v>
      </c>
      <c r="O33" s="15">
        <f>('[1]4-1 race'!L33+'[1]4.2 race'!L33)</f>
        <v>269</v>
      </c>
      <c r="P33" s="15">
        <f>('[1]4-1 race'!M33+'[1]4.2 race'!M33)</f>
        <v>0</v>
      </c>
      <c r="Q33" s="15">
        <f>('[1]4-1 race'!N33+'[1]4.2 race'!N33)</f>
        <v>0</v>
      </c>
    </row>
    <row r="34" spans="1:17" ht="12.75" hidden="1" customHeight="1">
      <c r="A34" s="7" t="s">
        <v>5</v>
      </c>
      <c r="B34" s="15">
        <f>('[1]4-1 race'!C34+'[1]4.2 race'!C34)</f>
        <v>178</v>
      </c>
      <c r="C34" s="15">
        <f>('[1]4-1 race'!E34+'[1]4.2 race'!E34)</f>
        <v>120</v>
      </c>
      <c r="D34" s="15">
        <f>('[1]4-1 race'!I34+'[1]4.2 race'!I34)</f>
        <v>30</v>
      </c>
      <c r="E34" s="16">
        <f>(D34/B34)</f>
        <v>0.16853932584269662</v>
      </c>
      <c r="F34" s="17">
        <f>(B34-D34)/B34</f>
        <v>0.8314606741573034</v>
      </c>
      <c r="G34" s="16"/>
      <c r="H34" s="16"/>
      <c r="I34" s="15">
        <f>('[1]4-1 race'!D34+'[1]4.2 race'!D34)</f>
        <v>28800</v>
      </c>
      <c r="J34" s="15">
        <f>('[1]4-1 race'!F34+'[1]4.2 race'!F34)</f>
        <v>20144</v>
      </c>
      <c r="K34" s="15">
        <f>('[1]4-1 race'!G34+'[1]4.2 race'!G34)</f>
        <v>16</v>
      </c>
      <c r="L34" s="15">
        <f>('[1]4-1 race'!H34+'[1]4.2 race'!H34)</f>
        <v>1662</v>
      </c>
      <c r="M34" s="15">
        <f>('[1]4-1 race'!J34+'[1]4.2 race'!J34)</f>
        <v>4752</v>
      </c>
      <c r="N34" s="15">
        <f>('[1]4-1 race'!K34+'[1]4.2 race'!K34)</f>
        <v>10</v>
      </c>
      <c r="O34" s="15">
        <f>('[1]4-1 race'!L34+'[1]4.2 race'!L34)</f>
        <v>1778</v>
      </c>
      <c r="P34" s="15">
        <f>('[1]4-1 race'!M34+'[1]4.2 race'!M34)</f>
        <v>2</v>
      </c>
      <c r="Q34" s="15">
        <f>('[1]4-1 race'!N34+'[1]4.2 race'!N34)</f>
        <v>464</v>
      </c>
    </row>
    <row r="35" spans="1:17" ht="12.75" customHeight="1">
      <c r="A35" s="7" t="s">
        <v>7</v>
      </c>
      <c r="B35" s="15">
        <f>('[1]4-1 race'!C35+'[1]4.2 race'!C35)</f>
        <v>785</v>
      </c>
      <c r="C35" s="15">
        <f>('[1]4-1 race'!E35+'[1]4.2 race'!E35)</f>
        <v>547</v>
      </c>
      <c r="D35" s="15">
        <f>('[1]4-1 race'!I35+'[1]4.2 race'!I35)</f>
        <v>101</v>
      </c>
      <c r="E35" s="16">
        <f>(D35/B35)</f>
        <v>0.1286624203821656</v>
      </c>
      <c r="F35" s="16">
        <f>(B35-D35)/B35</f>
        <v>0.87133757961783442</v>
      </c>
      <c r="G35" s="16">
        <f>(B35/$B$44)</f>
        <v>7.5750265367171665E-2</v>
      </c>
      <c r="H35" s="17" t="s">
        <v>6</v>
      </c>
      <c r="I35" s="15">
        <f>('[1]4-1 race'!D35+'[1]4.2 race'!D35)</f>
        <v>148872</v>
      </c>
      <c r="J35" s="15">
        <f>('[1]4-1 race'!F35+'[1]4.2 race'!F35)</f>
        <v>112301</v>
      </c>
      <c r="K35" s="15">
        <f>('[1]4-1 race'!G35+'[1]4.2 race'!G35)</f>
        <v>46</v>
      </c>
      <c r="L35" s="15">
        <f>('[1]4-1 race'!H35+'[1]4.2 race'!H35)</f>
        <v>4825</v>
      </c>
      <c r="M35" s="15">
        <f>('[1]4-1 race'!J35+'[1]4.2 race'!J35)</f>
        <v>13395</v>
      </c>
      <c r="N35" s="15">
        <f>('[1]4-1 race'!K35+'[1]4.2 race'!K35)</f>
        <v>69</v>
      </c>
      <c r="O35" s="15">
        <f>('[1]4-1 race'!L35+'[1]4.2 race'!L35)</f>
        <v>14400</v>
      </c>
      <c r="P35" s="15">
        <f>('[1]4-1 race'!M35+'[1]4.2 race'!M35)</f>
        <v>22</v>
      </c>
      <c r="Q35" s="15">
        <f>('[1]4-1 race'!N35+'[1]4.2 race'!N35)</f>
        <v>3951</v>
      </c>
    </row>
    <row r="36" spans="1:17" ht="12.75" hidden="1" customHeight="1">
      <c r="A36" s="7" t="s">
        <v>3</v>
      </c>
      <c r="B36" s="15">
        <f>('[1]4-1 race'!C36+'[1]4.2 race'!C36)</f>
        <v>69</v>
      </c>
      <c r="C36" s="15">
        <f>('[1]4-1 race'!E36+'[1]4.2 race'!E36)</f>
        <v>36</v>
      </c>
      <c r="D36" s="15">
        <f>('[1]4-1 race'!I36+'[1]4.2 race'!I36)</f>
        <v>15</v>
      </c>
      <c r="E36" s="16">
        <f>(D36/B36)</f>
        <v>0.21739130434782608</v>
      </c>
      <c r="F36" s="17">
        <f>(B36-D36)/B36</f>
        <v>0.78260869565217395</v>
      </c>
      <c r="G36" s="16"/>
      <c r="H36" s="16"/>
      <c r="I36" s="15">
        <f>('[1]4-1 race'!D36+'[1]4.2 race'!D36)</f>
        <v>10967</v>
      </c>
      <c r="J36" s="15">
        <f>('[1]4-1 race'!F36+'[1]4.2 race'!F36)</f>
        <v>6825</v>
      </c>
      <c r="K36" s="15">
        <f>('[1]4-1 race'!G36+'[1]4.2 race'!G36)</f>
        <v>8</v>
      </c>
      <c r="L36" s="15">
        <f>('[1]4-1 race'!H36+'[1]4.2 race'!H36)</f>
        <v>771</v>
      </c>
      <c r="M36" s="15">
        <f>('[1]4-1 race'!J36+'[1]4.2 race'!J36)</f>
        <v>1468</v>
      </c>
      <c r="N36" s="15">
        <f>('[1]4-1 race'!K36+'[1]4.2 race'!K36)</f>
        <v>6</v>
      </c>
      <c r="O36" s="15">
        <f>('[1]4-1 race'!L36+'[1]4.2 race'!L36)</f>
        <v>1280</v>
      </c>
      <c r="P36" s="15">
        <f>('[1]4-1 race'!M36+'[1]4.2 race'!M36)</f>
        <v>4</v>
      </c>
      <c r="Q36" s="15">
        <f>('[1]4-1 race'!N36+'[1]4.2 race'!N36)</f>
        <v>623</v>
      </c>
    </row>
    <row r="37" spans="1:17" ht="12.75" hidden="1" customHeight="1">
      <c r="A37" s="7" t="s">
        <v>2</v>
      </c>
      <c r="B37" s="15">
        <f>('[1]4-1 race'!C37+'[1]4.2 race'!C37)</f>
        <v>45</v>
      </c>
      <c r="C37" s="15">
        <f>('[1]4-1 race'!E37+'[1]4.2 race'!E37)</f>
        <v>22</v>
      </c>
      <c r="D37" s="15">
        <f>('[1]4-1 race'!I37+'[1]4.2 race'!I37)</f>
        <v>10</v>
      </c>
      <c r="E37" s="16">
        <f>(D37/B37)</f>
        <v>0.22222222222222221</v>
      </c>
      <c r="F37" s="17">
        <f>(B37-D37)/B37</f>
        <v>0.77777777777777779</v>
      </c>
      <c r="G37" s="16"/>
      <c r="H37" s="16"/>
      <c r="I37" s="15">
        <f>('[1]4-1 race'!D37+'[1]4.2 race'!D37)</f>
        <v>6239</v>
      </c>
      <c r="J37" s="15">
        <f>('[1]4-1 race'!F37+'[1]4.2 race'!F37)</f>
        <v>3394</v>
      </c>
      <c r="K37" s="15">
        <f>('[1]4-1 race'!G37+'[1]4.2 race'!G37)</f>
        <v>3</v>
      </c>
      <c r="L37" s="15">
        <f>('[1]4-1 race'!H37+'[1]4.2 race'!H37)</f>
        <v>276</v>
      </c>
      <c r="M37" s="15">
        <f>('[1]4-1 race'!J37+'[1]4.2 race'!J37)</f>
        <v>1012</v>
      </c>
      <c r="N37" s="15">
        <f>('[1]4-1 race'!K37+'[1]4.2 race'!K37)</f>
        <v>8</v>
      </c>
      <c r="O37" s="15">
        <f>('[1]4-1 race'!L37+'[1]4.2 race'!L37)</f>
        <v>1346</v>
      </c>
      <c r="P37" s="15">
        <f>('[1]4-1 race'!M37+'[1]4.2 race'!M37)</f>
        <v>2</v>
      </c>
      <c r="Q37" s="15">
        <f>('[1]4-1 race'!N37+'[1]4.2 race'!N37)</f>
        <v>211</v>
      </c>
    </row>
    <row r="38" spans="1:17" ht="12.75" hidden="1" customHeight="1">
      <c r="A38" s="7" t="s">
        <v>5</v>
      </c>
      <c r="B38" s="15">
        <f>('[1]4-1 race'!C38+'[1]4.2 race'!C38)</f>
        <v>83</v>
      </c>
      <c r="C38" s="15">
        <f>('[1]4-1 race'!E38+'[1]4.2 race'!E38)</f>
        <v>37</v>
      </c>
      <c r="D38" s="15">
        <f>('[1]4-1 race'!I38+'[1]4.2 race'!I38)</f>
        <v>21</v>
      </c>
      <c r="E38" s="16">
        <f>(D38/B38)</f>
        <v>0.25301204819277107</v>
      </c>
      <c r="F38" s="17">
        <f>(B38-D38)/B38</f>
        <v>0.74698795180722888</v>
      </c>
      <c r="G38" s="16"/>
      <c r="H38" s="16"/>
      <c r="I38" s="15">
        <f>('[1]4-1 race'!D38+'[1]4.2 race'!D38)</f>
        <v>14853</v>
      </c>
      <c r="J38" s="15">
        <f>('[1]4-1 race'!F38+'[1]4.2 race'!F38)</f>
        <v>9031</v>
      </c>
      <c r="K38" s="15">
        <f>('[1]4-1 race'!G38+'[1]4.2 race'!G38)</f>
        <v>9</v>
      </c>
      <c r="L38" s="15">
        <f>('[1]4-1 race'!H38+'[1]4.2 race'!H38)</f>
        <v>805</v>
      </c>
      <c r="M38" s="15">
        <f>('[1]4-1 race'!J38+'[1]4.2 race'!J38)</f>
        <v>1602</v>
      </c>
      <c r="N38" s="15">
        <f>('[1]4-1 race'!K38+'[1]4.2 race'!K38)</f>
        <v>10</v>
      </c>
      <c r="O38" s="15">
        <f>('[1]4-1 race'!L38+'[1]4.2 race'!L38)</f>
        <v>2154</v>
      </c>
      <c r="P38" s="15">
        <f>('[1]4-1 race'!M38+'[1]4.2 race'!M38)</f>
        <v>6</v>
      </c>
      <c r="Q38" s="15">
        <f>('[1]4-1 race'!N38+'[1]4.2 race'!N38)</f>
        <v>1261</v>
      </c>
    </row>
    <row r="39" spans="1:17" ht="12.75" customHeight="1">
      <c r="A39" s="7" t="s">
        <v>4</v>
      </c>
      <c r="B39" s="19">
        <f>('[1]4.1 ethnic'!C7+'[1]4.2 ethnic'!C7)</f>
        <v>1003</v>
      </c>
      <c r="C39" s="19">
        <f>('[1]4.1 ethnic'!E7+'[1]4.2 ethnic'!E7)</f>
        <v>656</v>
      </c>
      <c r="D39" s="19">
        <f>('[1]4.1 ethnic'!I7+'[1]4.2 ethnic'!I7)</f>
        <v>217</v>
      </c>
      <c r="E39" s="16">
        <f>(D39/B39)</f>
        <v>0.21635094715852443</v>
      </c>
      <c r="F39" s="16">
        <f>(B39-D39)/B39</f>
        <v>0.78364905284147557</v>
      </c>
      <c r="G39" s="16">
        <f>(B39/$B$44)</f>
        <v>9.6786644793978582E-2</v>
      </c>
      <c r="H39" s="16">
        <v>0.156</v>
      </c>
      <c r="I39" s="19">
        <f>('[1]4.1 ethnic'!D7+'[1]4.2 ethnic'!D7)</f>
        <v>109657</v>
      </c>
      <c r="J39" s="19">
        <f>('[1]4.1 ethnic'!F7+'[1]4.2 ethnic'!F7)</f>
        <v>76290</v>
      </c>
      <c r="K39" s="19">
        <f>('[1]4.1 ethnic'!G7+'[1]4.2 ethnic'!G7)</f>
        <v>27</v>
      </c>
      <c r="L39" s="19">
        <f>('[1]4.1 ethnic'!H7+'[1]4.2 ethnic'!H7)</f>
        <v>1715</v>
      </c>
      <c r="M39" s="19">
        <f>('[1]4.1 ethnic'!J7+'[1]4.2 ethnic'!J7)</f>
        <v>20210</v>
      </c>
      <c r="N39" s="19">
        <f>('[1]4.1 ethnic'!K7+'[1]4.2 ethnic'!K7)</f>
        <v>66</v>
      </c>
      <c r="O39" s="19">
        <f>('[1]4.1 ethnic'!L7+'[1]4.2 ethnic'!L7)</f>
        <v>7395</v>
      </c>
      <c r="P39" s="19">
        <f>('[1]4.1 ethnic'!M7+'[1]4.2 ethnic'!M7)</f>
        <v>37</v>
      </c>
      <c r="Q39" s="19">
        <f>('[1]4.1 ethnic'!N7+'[1]4.2 ethnic'!N7)</f>
        <v>4047</v>
      </c>
    </row>
    <row r="40" spans="1:17" ht="12.75" hidden="1" customHeight="1">
      <c r="A40" s="7" t="s">
        <v>3</v>
      </c>
      <c r="B40" s="6">
        <f>('[1]4.1 ethnic'!C8+'[1]4.2 ethnic'!C8)</f>
        <v>457</v>
      </c>
      <c r="C40" s="6">
        <f>('[1]4.1 ethnic'!E8+'[1]4.2 ethnic'!E8)</f>
        <v>296</v>
      </c>
      <c r="D40" s="6">
        <f>('[1]4.1 ethnic'!I8+'[1]4.2 ethnic'!I8)</f>
        <v>99</v>
      </c>
      <c r="E40" s="8">
        <f>(D40/B40)</f>
        <v>0.21663019693654267</v>
      </c>
      <c r="F40" s="7">
        <f>(B40-D40)/B40</f>
        <v>0.78336980306345738</v>
      </c>
      <c r="G40" s="8"/>
      <c r="H40" s="8"/>
      <c r="I40" s="6">
        <f>('[1]4.1 ethnic'!D8+'[1]4.2 ethnic'!D8)</f>
        <v>50760</v>
      </c>
      <c r="J40" s="6">
        <f>('[1]4.1 ethnic'!F8+'[1]4.2 ethnic'!F8)</f>
        <v>34779</v>
      </c>
      <c r="K40" s="6">
        <f>('[1]4.1 ethnic'!G8+'[1]4.2 ethnic'!G8)</f>
        <v>15</v>
      </c>
      <c r="L40" s="6">
        <f>('[1]4.1 ethnic'!H8+'[1]4.2 ethnic'!H8)</f>
        <v>1047</v>
      </c>
      <c r="M40" s="6">
        <f>('[1]4.1 ethnic'!J8+'[1]4.2 ethnic'!J8)</f>
        <v>9613</v>
      </c>
      <c r="N40" s="6">
        <f>('[1]4.1 ethnic'!K8+'[1]4.2 ethnic'!K8)</f>
        <v>31</v>
      </c>
      <c r="O40" s="6">
        <f>('[1]4.1 ethnic'!L8+'[1]4.2 ethnic'!L8)</f>
        <v>3626</v>
      </c>
      <c r="P40" s="6">
        <f>('[1]4.1 ethnic'!M8+'[1]4.2 ethnic'!M8)</f>
        <v>16</v>
      </c>
      <c r="Q40" s="6">
        <f>('[1]4.1 ethnic'!N8+'[1]4.2 ethnic'!N8)</f>
        <v>1695</v>
      </c>
    </row>
    <row r="41" spans="1:17" ht="12.75" hidden="1" customHeight="1">
      <c r="A41" s="7" t="s">
        <v>2</v>
      </c>
      <c r="B41" s="6">
        <f>('[1]4.1 ethnic'!C9+'[1]4.2 ethnic'!C9)</f>
        <v>322</v>
      </c>
      <c r="C41" s="6">
        <f>('[1]4.1 ethnic'!E9+'[1]4.2 ethnic'!E9)</f>
        <v>214</v>
      </c>
      <c r="D41" s="6">
        <f>('[1]4.1 ethnic'!I9+'[1]4.2 ethnic'!I9)</f>
        <v>68</v>
      </c>
      <c r="E41" s="8">
        <f>(D41/B41)</f>
        <v>0.21118012422360249</v>
      </c>
      <c r="F41" s="7">
        <f>(B41-D41)/B41</f>
        <v>0.78881987577639756</v>
      </c>
      <c r="G41" s="8"/>
      <c r="H41" s="8"/>
      <c r="I41" s="6">
        <f>('[1]4.1 ethnic'!D9+'[1]4.2 ethnic'!D9)</f>
        <v>32472</v>
      </c>
      <c r="J41" s="6">
        <f>('[1]4.1 ethnic'!F9+'[1]4.2 ethnic'!F9)</f>
        <v>22953</v>
      </c>
      <c r="K41" s="6">
        <f>('[1]4.1 ethnic'!G9+'[1]4.2 ethnic'!G9)</f>
        <v>7</v>
      </c>
      <c r="L41" s="6">
        <f>('[1]4.1 ethnic'!H9+'[1]4.2 ethnic'!H9)</f>
        <v>477</v>
      </c>
      <c r="M41" s="6">
        <f>('[1]4.1 ethnic'!J9+'[1]4.2 ethnic'!J9)</f>
        <v>5753</v>
      </c>
      <c r="N41" s="6">
        <f>('[1]4.1 ethnic'!K9+'[1]4.2 ethnic'!K9)</f>
        <v>23</v>
      </c>
      <c r="O41" s="6">
        <f>('[1]4.1 ethnic'!L9+'[1]4.2 ethnic'!L9)</f>
        <v>2062</v>
      </c>
      <c r="P41" s="6">
        <f>('[1]4.1 ethnic'!M9+'[1]4.2 ethnic'!M9)</f>
        <v>10</v>
      </c>
      <c r="Q41" s="6">
        <f>('[1]4.1 ethnic'!N9+'[1]4.2 ethnic'!N9)</f>
        <v>1227</v>
      </c>
    </row>
    <row r="42" spans="1:17" ht="12.75" hidden="1" customHeight="1">
      <c r="A42" s="7" t="s">
        <v>1</v>
      </c>
      <c r="B42" s="6">
        <f>('[1]4.1 ethnic'!C10+'[1]4.2 ethnic'!C10)</f>
        <v>216</v>
      </c>
      <c r="C42" s="6">
        <f>('[1]4.1 ethnic'!E10+'[1]4.2 ethnic'!E10)</f>
        <v>144</v>
      </c>
      <c r="D42" s="6">
        <f>('[1]4.1 ethnic'!I10+'[1]4.2 ethnic'!I10)</f>
        <v>46</v>
      </c>
      <c r="E42" s="8">
        <f>(D42/B42)</f>
        <v>0.21296296296296297</v>
      </c>
      <c r="F42" s="7">
        <f>(B42-D42)/B42</f>
        <v>0.78703703703703709</v>
      </c>
      <c r="G42" s="8"/>
      <c r="H42" s="8"/>
      <c r="I42" s="6">
        <f>('[1]4.1 ethnic'!D10+'[1]4.2 ethnic'!D10)</f>
        <v>25549</v>
      </c>
      <c r="J42" s="6">
        <f>('[1]4.1 ethnic'!F10+'[1]4.2 ethnic'!F10)</f>
        <v>18328</v>
      </c>
      <c r="K42" s="6">
        <f>('[1]4.1 ethnic'!G10+'[1]4.2 ethnic'!G10)</f>
        <v>5</v>
      </c>
      <c r="L42" s="6">
        <f>('[1]4.1 ethnic'!H10+'[1]4.2 ethnic'!H10)</f>
        <v>191</v>
      </c>
      <c r="M42" s="6">
        <f>('[1]4.1 ethnic'!J10+'[1]4.2 ethnic'!J10)</f>
        <v>4442</v>
      </c>
      <c r="N42" s="6">
        <f>('[1]4.1 ethnic'!K10+'[1]4.2 ethnic'!K10)</f>
        <v>12</v>
      </c>
      <c r="O42" s="6">
        <f>('[1]4.1 ethnic'!L10+'[1]4.2 ethnic'!L10)</f>
        <v>1707</v>
      </c>
      <c r="P42" s="6">
        <f>('[1]4.1 ethnic'!M10+'[1]4.2 ethnic'!M10)</f>
        <v>9</v>
      </c>
      <c r="Q42" s="6">
        <f>('[1]4.1 ethnic'!N10+'[1]4.2 ethnic'!N10)</f>
        <v>881</v>
      </c>
    </row>
    <row r="43" spans="1:17" ht="12.75" customHeight="1">
      <c r="A43" s="3"/>
      <c r="B43" s="6"/>
      <c r="E43" s="2"/>
      <c r="F43" s="2"/>
      <c r="G43" s="8"/>
      <c r="H43" s="2"/>
    </row>
    <row r="44" spans="1:17" ht="12.75" customHeight="1">
      <c r="A44" s="7" t="s">
        <v>0</v>
      </c>
      <c r="B44" s="6">
        <f>SUM(B35+B23+B19+B15+B11+B7)</f>
        <v>10363</v>
      </c>
      <c r="C44" s="5">
        <f>SUM(C39+C35+C23+C19+C15+C11+C7)</f>
        <v>8156</v>
      </c>
      <c r="E44" s="2">
        <f>SUM(E39+E35+E23+E19+E15+E11+E7)/7</f>
        <v>0.18222076066871415</v>
      </c>
      <c r="F44" s="2">
        <f>SUM(F39+F35+F23+F19+F15+F11+F7)/7</f>
        <v>0.81777923933128593</v>
      </c>
      <c r="G44" s="2"/>
      <c r="H44" s="4">
        <v>503046</v>
      </c>
    </row>
    <row r="45" spans="1:17" ht="12.75" customHeight="1">
      <c r="A45" s="3"/>
      <c r="E45" s="2"/>
      <c r="F45" s="2"/>
      <c r="G45" s="2"/>
      <c r="H45" s="2"/>
    </row>
    <row r="46" spans="1:17" ht="12.75" customHeight="1">
      <c r="A46" s="3"/>
      <c r="E46" s="2"/>
      <c r="F46" s="2"/>
      <c r="G46" s="2"/>
      <c r="H46" s="2"/>
    </row>
    <row r="47" spans="1:17" ht="12.75" customHeight="1">
      <c r="A47" s="3"/>
      <c r="B47" s="3"/>
      <c r="E47" s="2"/>
      <c r="F47" s="2"/>
      <c r="G47" s="2"/>
      <c r="H47" s="2"/>
    </row>
    <row r="48" spans="1:17" ht="12.75" customHeight="1">
      <c r="A48" s="3"/>
      <c r="E48" s="2"/>
      <c r="F48" s="2"/>
      <c r="G48" s="2"/>
      <c r="H48" s="2"/>
    </row>
    <row r="49" spans="1:8" ht="12.75" customHeight="1">
      <c r="A49" s="3"/>
      <c r="E49" s="2"/>
      <c r="F49" s="2"/>
      <c r="G49" s="2"/>
      <c r="H49" s="2"/>
    </row>
    <row r="50" spans="1:8" ht="12.75" customHeight="1">
      <c r="A50" s="3"/>
      <c r="E50" s="2"/>
      <c r="F50" s="2"/>
      <c r="G50" s="2"/>
      <c r="H50" s="2"/>
    </row>
    <row r="51" spans="1:8" ht="12.75" customHeight="1">
      <c r="A51" s="3"/>
      <c r="E51" s="2"/>
      <c r="F51" s="2"/>
      <c r="G51" s="2"/>
      <c r="H51" s="2"/>
    </row>
    <row r="52" spans="1:8" ht="12.75" customHeight="1">
      <c r="A52" s="3"/>
      <c r="E52" s="2"/>
      <c r="F52" s="2"/>
      <c r="G52" s="2"/>
      <c r="H52" s="2"/>
    </row>
    <row r="53" spans="1:8" ht="12.75" customHeight="1">
      <c r="A53" s="3"/>
      <c r="E53" s="2"/>
      <c r="F53" s="2"/>
      <c r="G53" s="2"/>
      <c r="H53" s="2"/>
    </row>
    <row r="54" spans="1:8" ht="12.75" customHeight="1">
      <c r="A54" s="3"/>
      <c r="E54" s="2"/>
      <c r="F54" s="2"/>
      <c r="G54" s="2"/>
      <c r="H54" s="2"/>
    </row>
    <row r="55" spans="1:8" ht="12.75" customHeight="1">
      <c r="A55" s="3"/>
      <c r="E55" s="2"/>
      <c r="F55" s="2"/>
      <c r="G55" s="2"/>
      <c r="H55" s="2"/>
    </row>
    <row r="56" spans="1:8" ht="12.75" customHeight="1">
      <c r="A56" s="3"/>
      <c r="E56" s="2"/>
      <c r="F56" s="2"/>
      <c r="G56" s="2"/>
      <c r="H56" s="2"/>
    </row>
    <row r="57" spans="1:8" ht="12.75" customHeight="1">
      <c r="A57" s="3"/>
      <c r="E57" s="2"/>
      <c r="F57" s="2"/>
      <c r="G57" s="2"/>
      <c r="H57" s="2"/>
    </row>
    <row r="58" spans="1:8" ht="12.75" customHeight="1">
      <c r="A58" s="3"/>
      <c r="E58" s="2"/>
      <c r="F58" s="2"/>
      <c r="G58" s="2"/>
      <c r="H58" s="2"/>
    </row>
    <row r="59" spans="1:8" ht="12.75" customHeight="1">
      <c r="A59" s="3"/>
      <c r="E59" s="2"/>
      <c r="F59" s="2"/>
      <c r="G59" s="2"/>
      <c r="H59" s="2"/>
    </row>
    <row r="60" spans="1:8" ht="12.75" customHeight="1">
      <c r="A60" s="3"/>
      <c r="E60" s="2"/>
      <c r="F60" s="2"/>
      <c r="G60" s="2"/>
      <c r="H60" s="2"/>
    </row>
    <row r="61" spans="1:8" ht="12.75" customHeight="1">
      <c r="A61" s="3"/>
      <c r="E61" s="2"/>
      <c r="F61" s="2"/>
      <c r="G61" s="2"/>
      <c r="H61" s="2"/>
    </row>
    <row r="62" spans="1:8" ht="12.75" customHeight="1">
      <c r="A62" s="3"/>
      <c r="E62" s="2"/>
      <c r="F62" s="2"/>
      <c r="G62" s="2"/>
      <c r="H62" s="2"/>
    </row>
    <row r="63" spans="1:8" ht="12.75" customHeight="1">
      <c r="A63" s="3"/>
      <c r="E63" s="2"/>
      <c r="F63" s="2"/>
      <c r="G63" s="2"/>
      <c r="H63" s="2"/>
    </row>
    <row r="64" spans="1:8" ht="12.75" customHeight="1">
      <c r="A64" s="3"/>
      <c r="E64" s="2"/>
      <c r="F64" s="2"/>
      <c r="G64" s="2"/>
      <c r="H64" s="2"/>
    </row>
    <row r="65" spans="1:8" ht="12.75" customHeight="1">
      <c r="A65" s="3"/>
      <c r="E65" s="2"/>
      <c r="F65" s="2"/>
      <c r="G65" s="2"/>
      <c r="H65" s="2"/>
    </row>
    <row r="66" spans="1:8" ht="12.75" customHeight="1">
      <c r="A66" s="3"/>
      <c r="E66" s="2"/>
      <c r="F66" s="2"/>
      <c r="G66" s="2"/>
      <c r="H66" s="2"/>
    </row>
    <row r="67" spans="1:8" ht="12.75" customHeight="1">
      <c r="A67" s="3"/>
      <c r="E67" s="2"/>
      <c r="F67" s="2"/>
      <c r="G67" s="2"/>
      <c r="H67" s="2"/>
    </row>
    <row r="68" spans="1:8" ht="12.75" customHeight="1">
      <c r="A68" s="3"/>
      <c r="E68" s="2"/>
      <c r="F68" s="2"/>
      <c r="G68" s="2"/>
      <c r="H68" s="2"/>
    </row>
    <row r="69" spans="1:8" ht="12.75" customHeight="1">
      <c r="A69" s="3"/>
      <c r="E69" s="2"/>
      <c r="F69" s="2"/>
      <c r="G69" s="2"/>
      <c r="H69" s="2"/>
    </row>
    <row r="70" spans="1:8" ht="12.75" customHeight="1">
      <c r="A70" s="3"/>
      <c r="E70" s="2"/>
      <c r="F70" s="2"/>
      <c r="G70" s="2"/>
      <c r="H70" s="2"/>
    </row>
    <row r="71" spans="1:8" ht="12.75" customHeight="1">
      <c r="A71" s="3"/>
      <c r="E71" s="2"/>
      <c r="F71" s="2"/>
      <c r="G71" s="2"/>
      <c r="H71" s="2"/>
    </row>
    <row r="72" spans="1:8" ht="12.75" customHeight="1">
      <c r="A72" s="3"/>
      <c r="E72" s="2"/>
      <c r="F72" s="2"/>
      <c r="G72" s="2"/>
      <c r="H72" s="2"/>
    </row>
    <row r="73" spans="1:8" ht="12.75" customHeight="1">
      <c r="A73" s="3"/>
      <c r="E73" s="2"/>
      <c r="F73" s="2"/>
      <c r="G73" s="2"/>
      <c r="H73" s="2"/>
    </row>
    <row r="74" spans="1:8" ht="12.75" customHeight="1">
      <c r="A74" s="3"/>
      <c r="E74" s="2"/>
      <c r="F74" s="2"/>
      <c r="G74" s="2"/>
      <c r="H74" s="2"/>
    </row>
    <row r="75" spans="1:8" ht="12.75" customHeight="1">
      <c r="A75" s="3"/>
      <c r="E75" s="2"/>
      <c r="F75" s="2"/>
      <c r="G75" s="2"/>
      <c r="H75" s="2"/>
    </row>
    <row r="76" spans="1:8" ht="12.75" customHeight="1">
      <c r="A76" s="3"/>
      <c r="E76" s="2"/>
      <c r="F76" s="2"/>
      <c r="G76" s="2"/>
      <c r="H76" s="2"/>
    </row>
    <row r="77" spans="1:8" ht="12.75" customHeight="1">
      <c r="A77" s="3"/>
      <c r="E77" s="2"/>
      <c r="F77" s="2"/>
      <c r="G77" s="2"/>
      <c r="H77" s="2"/>
    </row>
    <row r="78" spans="1:8" ht="12.75" customHeight="1">
      <c r="A78" s="3"/>
      <c r="E78" s="2"/>
      <c r="F78" s="2"/>
      <c r="G78" s="2"/>
      <c r="H78" s="2"/>
    </row>
    <row r="79" spans="1:8" ht="12.75" customHeight="1">
      <c r="A79" s="3"/>
      <c r="E79" s="2"/>
      <c r="F79" s="2"/>
      <c r="G79" s="2"/>
      <c r="H79" s="2"/>
    </row>
    <row r="80" spans="1:8" ht="12.75" customHeight="1">
      <c r="A80" s="3"/>
      <c r="E80" s="2"/>
      <c r="F80" s="2"/>
      <c r="G80" s="2"/>
      <c r="H80" s="2"/>
    </row>
    <row r="81" spans="1:8" ht="12.75" customHeight="1">
      <c r="A81" s="3"/>
      <c r="E81" s="2"/>
      <c r="F81" s="2"/>
      <c r="G81" s="2"/>
      <c r="H81" s="2"/>
    </row>
    <row r="82" spans="1:8" ht="12.75" customHeight="1">
      <c r="A82" s="3"/>
      <c r="E82" s="2"/>
      <c r="F82" s="2"/>
      <c r="G82" s="2"/>
      <c r="H82" s="2"/>
    </row>
    <row r="83" spans="1:8" ht="12.75" customHeight="1">
      <c r="A83" s="3"/>
      <c r="E83" s="2"/>
      <c r="F83" s="2"/>
      <c r="G83" s="2"/>
      <c r="H83" s="2"/>
    </row>
    <row r="84" spans="1:8" ht="12.75" customHeight="1">
      <c r="A84" s="3"/>
      <c r="E84" s="2"/>
      <c r="F84" s="2"/>
      <c r="G84" s="2"/>
      <c r="H84" s="2"/>
    </row>
    <row r="85" spans="1:8" ht="12.75" customHeight="1">
      <c r="A85" s="3"/>
      <c r="E85" s="2"/>
      <c r="F85" s="2"/>
      <c r="G85" s="2"/>
      <c r="H85" s="2"/>
    </row>
    <row r="86" spans="1:8" ht="12.75" customHeight="1">
      <c r="A86" s="3"/>
      <c r="E86" s="2"/>
      <c r="F86" s="2"/>
      <c r="G86" s="2"/>
      <c r="H86" s="2"/>
    </row>
    <row r="87" spans="1:8" ht="12.75" customHeight="1">
      <c r="A87" s="3"/>
      <c r="E87" s="2"/>
      <c r="F87" s="2"/>
      <c r="G87" s="2"/>
      <c r="H87" s="2"/>
    </row>
    <row r="88" spans="1:8" ht="12.75" customHeight="1">
      <c r="A88" s="3"/>
      <c r="E88" s="2"/>
      <c r="F88" s="2"/>
      <c r="G88" s="2"/>
      <c r="H88" s="2"/>
    </row>
    <row r="89" spans="1:8" ht="12.75" customHeight="1">
      <c r="A89" s="3"/>
      <c r="E89" s="2"/>
      <c r="F89" s="2"/>
      <c r="G89" s="2"/>
      <c r="H89" s="2"/>
    </row>
    <row r="90" spans="1:8" ht="12.75" customHeight="1">
      <c r="A90" s="3"/>
      <c r="E90" s="2"/>
      <c r="F90" s="2"/>
      <c r="G90" s="2"/>
      <c r="H90" s="2"/>
    </row>
    <row r="91" spans="1:8" ht="12.75" customHeight="1">
      <c r="A91" s="3"/>
      <c r="E91" s="2"/>
      <c r="F91" s="2"/>
      <c r="G91" s="2"/>
      <c r="H91" s="2"/>
    </row>
    <row r="92" spans="1:8" ht="12.75" customHeight="1">
      <c r="A92" s="3"/>
      <c r="E92" s="2"/>
      <c r="F92" s="2"/>
      <c r="G92" s="2"/>
      <c r="H92" s="2"/>
    </row>
    <row r="93" spans="1:8" ht="12.75" customHeight="1">
      <c r="A93" s="3"/>
      <c r="E93" s="2"/>
      <c r="F93" s="2"/>
      <c r="G93" s="2"/>
      <c r="H93" s="2"/>
    </row>
    <row r="94" spans="1:8" ht="12.75" customHeight="1">
      <c r="A94" s="3"/>
      <c r="E94" s="2"/>
      <c r="F94" s="2"/>
      <c r="G94" s="2"/>
      <c r="H94" s="2"/>
    </row>
    <row r="95" spans="1:8" ht="12.75" customHeight="1">
      <c r="A95" s="3"/>
      <c r="E95" s="2"/>
      <c r="F95" s="2"/>
      <c r="G95" s="2"/>
      <c r="H95" s="2"/>
    </row>
    <row r="96" spans="1:8" ht="12.75" customHeight="1">
      <c r="A96" s="3"/>
      <c r="E96" s="2"/>
      <c r="F96" s="2"/>
      <c r="G96" s="2"/>
      <c r="H96" s="2"/>
    </row>
    <row r="97" spans="1:8" ht="12.75" customHeight="1">
      <c r="A97" s="3"/>
      <c r="E97" s="2"/>
      <c r="F97" s="2"/>
      <c r="G97" s="2"/>
      <c r="H97" s="2"/>
    </row>
    <row r="98" spans="1:8" ht="12.75" customHeight="1">
      <c r="A98" s="3"/>
      <c r="E98" s="2"/>
      <c r="F98" s="2"/>
      <c r="G98" s="2"/>
      <c r="H98" s="2"/>
    </row>
    <row r="99" spans="1:8" ht="12.75" customHeight="1">
      <c r="A99" s="3"/>
      <c r="E99" s="2"/>
      <c r="F99" s="2"/>
      <c r="G99" s="2"/>
      <c r="H99" s="2"/>
    </row>
    <row r="100" spans="1:8" ht="12.75" customHeight="1">
      <c r="A100" s="3"/>
      <c r="E100" s="2"/>
      <c r="F100" s="2"/>
      <c r="G100" s="2"/>
      <c r="H100" s="2"/>
    </row>
    <row r="101" spans="1:8" ht="12.75" customHeight="1">
      <c r="A101" s="3"/>
      <c r="E101" s="2"/>
      <c r="F101" s="2"/>
      <c r="G101" s="2"/>
      <c r="H101" s="2"/>
    </row>
    <row r="102" spans="1:8" ht="12.75" customHeight="1">
      <c r="A102" s="3"/>
      <c r="E102" s="2"/>
      <c r="F102" s="2"/>
      <c r="G102" s="2"/>
      <c r="H102" s="2"/>
    </row>
    <row r="103" spans="1:8" ht="12.75" customHeight="1">
      <c r="A103" s="3"/>
      <c r="E103" s="2"/>
      <c r="F103" s="2"/>
      <c r="G103" s="2"/>
      <c r="H103" s="2"/>
    </row>
    <row r="104" spans="1:8" ht="12.75" customHeight="1">
      <c r="A104" s="3"/>
      <c r="E104" s="2"/>
      <c r="F104" s="2"/>
      <c r="G104" s="2"/>
      <c r="H104" s="2"/>
    </row>
    <row r="105" spans="1:8" ht="12.75" customHeight="1">
      <c r="A105" s="3"/>
      <c r="E105" s="2"/>
      <c r="F105" s="2"/>
      <c r="G105" s="2"/>
      <c r="H105" s="2"/>
    </row>
    <row r="106" spans="1:8" ht="12.75" customHeight="1">
      <c r="A106" s="3"/>
      <c r="E106" s="2"/>
      <c r="F106" s="2"/>
      <c r="G106" s="2"/>
      <c r="H106" s="2"/>
    </row>
    <row r="107" spans="1:8" ht="12.75" customHeight="1">
      <c r="A107" s="3"/>
      <c r="E107" s="2"/>
      <c r="F107" s="2"/>
      <c r="G107" s="2"/>
      <c r="H107" s="2"/>
    </row>
    <row r="108" spans="1:8" ht="12.75" customHeight="1">
      <c r="A108" s="3"/>
      <c r="E108" s="2"/>
      <c r="F108" s="2"/>
      <c r="G108" s="2"/>
      <c r="H108" s="2"/>
    </row>
    <row r="109" spans="1:8" ht="12.75" customHeight="1">
      <c r="A109" s="3"/>
      <c r="E109" s="2"/>
      <c r="F109" s="2"/>
      <c r="G109" s="2"/>
      <c r="H109" s="2"/>
    </row>
    <row r="110" spans="1:8" ht="12.75" customHeight="1">
      <c r="A110" s="3"/>
      <c r="E110" s="2"/>
      <c r="F110" s="2"/>
      <c r="G110" s="2"/>
      <c r="H110" s="2"/>
    </row>
    <row r="111" spans="1:8" ht="12.75" customHeight="1">
      <c r="A111" s="3"/>
      <c r="E111" s="2"/>
      <c r="F111" s="2"/>
      <c r="G111" s="2"/>
      <c r="H111" s="2"/>
    </row>
    <row r="112" spans="1:8" ht="12.75" customHeight="1">
      <c r="A112" s="3"/>
      <c r="E112" s="2"/>
      <c r="F112" s="2"/>
      <c r="G112" s="2"/>
      <c r="H112" s="2"/>
    </row>
    <row r="113" spans="1:8" ht="12.75" customHeight="1">
      <c r="A113" s="3"/>
      <c r="E113" s="2"/>
      <c r="F113" s="2"/>
      <c r="G113" s="2"/>
      <c r="H113" s="2"/>
    </row>
    <row r="114" spans="1:8" ht="12.75" customHeight="1">
      <c r="A114" s="3"/>
      <c r="E114" s="2"/>
      <c r="F114" s="2"/>
      <c r="G114" s="2"/>
      <c r="H114" s="2"/>
    </row>
    <row r="115" spans="1:8" ht="12.75" customHeight="1">
      <c r="A115" s="3"/>
      <c r="E115" s="2"/>
      <c r="F115" s="2"/>
      <c r="G115" s="2"/>
      <c r="H115" s="2"/>
    </row>
    <row r="116" spans="1:8" ht="12.75" customHeight="1">
      <c r="A116" s="3"/>
      <c r="E116" s="2"/>
      <c r="F116" s="2"/>
      <c r="G116" s="2"/>
      <c r="H116" s="2"/>
    </row>
    <row r="117" spans="1:8" ht="12.75" customHeight="1">
      <c r="A117" s="3"/>
      <c r="E117" s="2"/>
      <c r="F117" s="2"/>
      <c r="G117" s="2"/>
      <c r="H117" s="2"/>
    </row>
    <row r="118" spans="1:8" ht="12.75" customHeight="1">
      <c r="A118" s="3"/>
      <c r="E118" s="2"/>
      <c r="F118" s="2"/>
      <c r="G118" s="2"/>
      <c r="H118" s="2"/>
    </row>
    <row r="119" spans="1:8" ht="12.75" customHeight="1">
      <c r="A119" s="3"/>
      <c r="E119" s="2"/>
      <c r="F119" s="2"/>
      <c r="G119" s="2"/>
      <c r="H119" s="2"/>
    </row>
    <row r="120" spans="1:8" ht="12.75" customHeight="1">
      <c r="A120" s="3"/>
      <c r="E120" s="2"/>
      <c r="F120" s="2"/>
      <c r="G120" s="2"/>
      <c r="H120" s="2"/>
    </row>
    <row r="121" spans="1:8" ht="12.75" customHeight="1">
      <c r="A121" s="3"/>
      <c r="E121" s="2"/>
      <c r="F121" s="2"/>
      <c r="G121" s="2"/>
      <c r="H121" s="2"/>
    </row>
    <row r="122" spans="1:8" ht="12.75" customHeight="1">
      <c r="A122" s="3"/>
      <c r="E122" s="2"/>
      <c r="F122" s="2"/>
      <c r="G122" s="2"/>
      <c r="H122" s="2"/>
    </row>
    <row r="123" spans="1:8" ht="12.75" customHeight="1">
      <c r="A123" s="3"/>
      <c r="E123" s="2"/>
      <c r="F123" s="2"/>
      <c r="G123" s="2"/>
      <c r="H123" s="2"/>
    </row>
    <row r="124" spans="1:8" ht="12.75" customHeight="1">
      <c r="A124" s="3"/>
      <c r="E124" s="2"/>
      <c r="F124" s="2"/>
      <c r="G124" s="2"/>
      <c r="H124" s="2"/>
    </row>
    <row r="125" spans="1:8" ht="12.75" customHeight="1">
      <c r="A125" s="3"/>
      <c r="E125" s="2"/>
      <c r="F125" s="2"/>
      <c r="G125" s="2"/>
      <c r="H125" s="2"/>
    </row>
    <row r="126" spans="1:8" ht="12.75" customHeight="1">
      <c r="A126" s="3"/>
      <c r="E126" s="2"/>
      <c r="F126" s="2"/>
      <c r="G126" s="2"/>
      <c r="H126" s="2"/>
    </row>
    <row r="127" spans="1:8" ht="12.75" customHeight="1">
      <c r="A127" s="3"/>
      <c r="E127" s="2"/>
      <c r="F127" s="2"/>
      <c r="G127" s="2"/>
      <c r="H127" s="2"/>
    </row>
    <row r="128" spans="1:8" ht="12.75" customHeight="1">
      <c r="A128" s="3"/>
      <c r="E128" s="2"/>
      <c r="F128" s="2"/>
      <c r="G128" s="2"/>
      <c r="H128" s="2"/>
    </row>
    <row r="129" spans="1:8" ht="12.75" customHeight="1">
      <c r="A129" s="3"/>
      <c r="E129" s="2"/>
      <c r="F129" s="2"/>
      <c r="G129" s="2"/>
      <c r="H129" s="2"/>
    </row>
    <row r="130" spans="1:8" ht="12.75" customHeight="1">
      <c r="A130" s="3"/>
      <c r="E130" s="2"/>
      <c r="F130" s="2"/>
      <c r="G130" s="2"/>
      <c r="H130" s="2"/>
    </row>
    <row r="131" spans="1:8" ht="12.75" customHeight="1">
      <c r="A131" s="3"/>
      <c r="E131" s="2"/>
      <c r="F131" s="2"/>
      <c r="G131" s="2"/>
      <c r="H131" s="2"/>
    </row>
    <row r="132" spans="1:8" ht="12.75" customHeight="1">
      <c r="A132" s="3"/>
      <c r="E132" s="2"/>
      <c r="F132" s="2"/>
      <c r="G132" s="2"/>
      <c r="H132" s="2"/>
    </row>
    <row r="133" spans="1:8" ht="12.75" customHeight="1">
      <c r="A133" s="3"/>
      <c r="E133" s="2"/>
      <c r="F133" s="2"/>
      <c r="G133" s="2"/>
      <c r="H133" s="2"/>
    </row>
    <row r="134" spans="1:8" ht="12.75" customHeight="1">
      <c r="A134" s="3"/>
      <c r="E134" s="2"/>
      <c r="F134" s="2"/>
      <c r="G134" s="2"/>
      <c r="H134" s="2"/>
    </row>
    <row r="135" spans="1:8" ht="12.75" customHeight="1">
      <c r="A135" s="3"/>
      <c r="E135" s="2"/>
      <c r="F135" s="2"/>
      <c r="G135" s="2"/>
      <c r="H135" s="2"/>
    </row>
    <row r="136" spans="1:8" ht="12.75" customHeight="1">
      <c r="A136" s="3"/>
      <c r="E136" s="2"/>
      <c r="F136" s="2"/>
      <c r="G136" s="2"/>
      <c r="H136" s="2"/>
    </row>
    <row r="137" spans="1:8" ht="12.75" customHeight="1">
      <c r="A137" s="3"/>
      <c r="E137" s="2"/>
      <c r="F137" s="2"/>
      <c r="G137" s="2"/>
      <c r="H137" s="2"/>
    </row>
    <row r="138" spans="1:8" ht="12.75" customHeight="1">
      <c r="A138" s="3"/>
      <c r="E138" s="2"/>
      <c r="F138" s="2"/>
      <c r="G138" s="2"/>
      <c r="H138" s="2"/>
    </row>
    <row r="139" spans="1:8" ht="12.75" customHeight="1">
      <c r="A139" s="3"/>
      <c r="E139" s="2"/>
      <c r="F139" s="2"/>
      <c r="G139" s="2"/>
      <c r="H139" s="2"/>
    </row>
    <row r="140" spans="1:8" ht="12.75" customHeight="1">
      <c r="A140" s="3"/>
      <c r="E140" s="2"/>
      <c r="F140" s="2"/>
      <c r="G140" s="2"/>
      <c r="H140" s="2"/>
    </row>
    <row r="141" spans="1:8" ht="12.75" customHeight="1">
      <c r="A141" s="3"/>
      <c r="E141" s="2"/>
      <c r="F141" s="2"/>
      <c r="G141" s="2"/>
      <c r="H141" s="2"/>
    </row>
    <row r="142" spans="1:8" ht="12.75" customHeight="1">
      <c r="A142" s="3"/>
      <c r="E142" s="2"/>
      <c r="F142" s="2"/>
      <c r="G142" s="2"/>
      <c r="H142" s="2"/>
    </row>
    <row r="143" spans="1:8" ht="12.75" customHeight="1">
      <c r="A143" s="3"/>
      <c r="E143" s="2"/>
      <c r="F143" s="2"/>
      <c r="G143" s="2"/>
      <c r="H143" s="2"/>
    </row>
    <row r="144" spans="1:8" ht="12.75" customHeight="1">
      <c r="A144" s="3"/>
      <c r="E144" s="2"/>
      <c r="F144" s="2"/>
      <c r="G144" s="2"/>
      <c r="H144" s="2"/>
    </row>
    <row r="145" spans="1:8" ht="12.75" customHeight="1">
      <c r="A145" s="3"/>
      <c r="E145" s="2"/>
      <c r="F145" s="2"/>
      <c r="G145" s="2"/>
      <c r="H145" s="2"/>
    </row>
    <row r="146" spans="1:8" ht="12.75" customHeight="1">
      <c r="A146" s="3"/>
      <c r="E146" s="2"/>
      <c r="F146" s="2"/>
      <c r="G146" s="2"/>
      <c r="H146" s="2"/>
    </row>
    <row r="147" spans="1:8" ht="12.75" customHeight="1">
      <c r="A147" s="3"/>
      <c r="E147" s="2"/>
      <c r="F147" s="2"/>
      <c r="G147" s="2"/>
      <c r="H147" s="2"/>
    </row>
    <row r="148" spans="1:8" ht="12.75" customHeight="1">
      <c r="A148" s="3"/>
      <c r="E148" s="2"/>
      <c r="F148" s="2"/>
      <c r="G148" s="2"/>
      <c r="H148" s="2"/>
    </row>
    <row r="149" spans="1:8" ht="12.75" customHeight="1">
      <c r="A149" s="3"/>
      <c r="E149" s="2"/>
      <c r="F149" s="2"/>
      <c r="G149" s="2"/>
      <c r="H149" s="2"/>
    </row>
    <row r="150" spans="1:8" ht="12.75" customHeight="1">
      <c r="A150" s="3"/>
      <c r="E150" s="2"/>
      <c r="F150" s="2"/>
      <c r="G150" s="2"/>
      <c r="H150" s="2"/>
    </row>
    <row r="151" spans="1:8" ht="12.75" customHeight="1">
      <c r="A151" s="3"/>
      <c r="E151" s="2"/>
      <c r="F151" s="2"/>
      <c r="G151" s="2"/>
      <c r="H151" s="2"/>
    </row>
    <row r="152" spans="1:8" ht="12.75" customHeight="1">
      <c r="A152" s="3"/>
      <c r="E152" s="2"/>
      <c r="F152" s="2"/>
      <c r="G152" s="2"/>
      <c r="H152" s="2"/>
    </row>
    <row r="153" spans="1:8" ht="12.75" customHeight="1">
      <c r="A153" s="3"/>
      <c r="E153" s="2"/>
      <c r="F153" s="2"/>
      <c r="G153" s="2"/>
      <c r="H153" s="2"/>
    </row>
    <row r="154" spans="1:8" ht="12.75" customHeight="1">
      <c r="A154" s="3"/>
      <c r="E154" s="2"/>
      <c r="F154" s="2"/>
      <c r="G154" s="2"/>
      <c r="H154" s="2"/>
    </row>
    <row r="155" spans="1:8" ht="12.75" customHeight="1">
      <c r="A155" s="3"/>
      <c r="E155" s="2"/>
      <c r="F155" s="2"/>
      <c r="G155" s="2"/>
      <c r="H155" s="2"/>
    </row>
    <row r="156" spans="1:8" ht="12.75" customHeight="1">
      <c r="A156" s="3"/>
      <c r="E156" s="2"/>
      <c r="F156" s="2"/>
      <c r="G156" s="2"/>
      <c r="H156" s="2"/>
    </row>
    <row r="157" spans="1:8" ht="12.75" customHeight="1">
      <c r="A157" s="3"/>
      <c r="E157" s="2"/>
      <c r="F157" s="2"/>
      <c r="G157" s="2"/>
      <c r="H157" s="2"/>
    </row>
    <row r="158" spans="1:8" ht="12.75" customHeight="1">
      <c r="A158" s="3"/>
      <c r="E158" s="2"/>
      <c r="F158" s="2"/>
      <c r="G158" s="2"/>
      <c r="H158" s="2"/>
    </row>
    <row r="159" spans="1:8" ht="12.75" customHeight="1">
      <c r="A159" s="3"/>
      <c r="E159" s="2"/>
      <c r="F159" s="2"/>
      <c r="G159" s="2"/>
      <c r="H159" s="2"/>
    </row>
    <row r="160" spans="1:8" ht="12.75" customHeight="1">
      <c r="A160" s="3"/>
      <c r="E160" s="2"/>
      <c r="F160" s="2"/>
      <c r="G160" s="2"/>
      <c r="H160" s="2"/>
    </row>
    <row r="161" spans="1:8" ht="12.75" customHeight="1">
      <c r="A161" s="3"/>
      <c r="E161" s="2"/>
      <c r="F161" s="2"/>
      <c r="G161" s="2"/>
      <c r="H161" s="2"/>
    </row>
    <row r="162" spans="1:8" ht="12.75" customHeight="1">
      <c r="A162" s="3"/>
      <c r="E162" s="2"/>
      <c r="F162" s="2"/>
      <c r="G162" s="2"/>
      <c r="H162" s="2"/>
    </row>
    <row r="163" spans="1:8" ht="12.75" customHeight="1">
      <c r="A163" s="3"/>
      <c r="E163" s="2"/>
      <c r="F163" s="2"/>
      <c r="G163" s="2"/>
      <c r="H163" s="2"/>
    </row>
    <row r="164" spans="1:8" ht="12.75" customHeight="1">
      <c r="A164" s="3"/>
      <c r="E164" s="2"/>
      <c r="F164" s="2"/>
      <c r="G164" s="2"/>
      <c r="H164" s="2"/>
    </row>
    <row r="165" spans="1:8" ht="12.75" customHeight="1">
      <c r="A165" s="3"/>
      <c r="E165" s="2"/>
      <c r="F165" s="2"/>
      <c r="G165" s="2"/>
      <c r="H165" s="2"/>
    </row>
    <row r="166" spans="1:8" ht="12.75" customHeight="1">
      <c r="A166" s="3"/>
      <c r="E166" s="2"/>
      <c r="F166" s="2"/>
      <c r="G166" s="2"/>
      <c r="H166" s="2"/>
    </row>
    <row r="167" spans="1:8" ht="12.75" customHeight="1">
      <c r="A167" s="3"/>
      <c r="E167" s="2"/>
      <c r="F167" s="2"/>
      <c r="G167" s="2"/>
      <c r="H167" s="2"/>
    </row>
    <row r="168" spans="1:8" ht="12.75" customHeight="1">
      <c r="A168" s="3"/>
      <c r="E168" s="2"/>
      <c r="F168" s="2"/>
      <c r="G168" s="2"/>
      <c r="H168" s="2"/>
    </row>
    <row r="169" spans="1:8" ht="12.75" customHeight="1">
      <c r="A169" s="3"/>
      <c r="E169" s="2"/>
      <c r="F169" s="2"/>
      <c r="G169" s="2"/>
      <c r="H169" s="2"/>
    </row>
    <row r="170" spans="1:8" ht="12.75" customHeight="1">
      <c r="A170" s="3"/>
      <c r="E170" s="2"/>
      <c r="F170" s="2"/>
      <c r="G170" s="2"/>
      <c r="H170" s="2"/>
    </row>
    <row r="171" spans="1:8" ht="12.75" customHeight="1">
      <c r="A171" s="3"/>
      <c r="E171" s="2"/>
      <c r="F171" s="2"/>
      <c r="G171" s="2"/>
      <c r="H171" s="2"/>
    </row>
    <row r="172" spans="1:8" ht="12.75" customHeight="1">
      <c r="A172" s="3"/>
      <c r="E172" s="2"/>
      <c r="F172" s="2"/>
      <c r="G172" s="2"/>
      <c r="H172" s="2"/>
    </row>
    <row r="173" spans="1:8" ht="12.75" customHeight="1">
      <c r="A173" s="3"/>
      <c r="E173" s="2"/>
      <c r="F173" s="2"/>
      <c r="G173" s="2"/>
      <c r="H173" s="2"/>
    </row>
    <row r="174" spans="1:8" ht="12.75" customHeight="1">
      <c r="A174" s="3"/>
      <c r="E174" s="2"/>
      <c r="F174" s="2"/>
      <c r="G174" s="2"/>
      <c r="H174" s="2"/>
    </row>
    <row r="175" spans="1:8" ht="12.75" customHeight="1">
      <c r="A175" s="3"/>
      <c r="E175" s="2"/>
      <c r="F175" s="2"/>
      <c r="G175" s="2"/>
      <c r="H175" s="2"/>
    </row>
    <row r="176" spans="1:8" ht="12.75" customHeight="1">
      <c r="A176" s="3"/>
      <c r="E176" s="2"/>
      <c r="F176" s="2"/>
      <c r="G176" s="2"/>
      <c r="H176" s="2"/>
    </row>
    <row r="177" spans="1:8" ht="12.75" customHeight="1">
      <c r="A177" s="3"/>
      <c r="E177" s="2"/>
      <c r="F177" s="2"/>
      <c r="G177" s="2"/>
      <c r="H177" s="2"/>
    </row>
    <row r="178" spans="1:8" ht="12.75" customHeight="1">
      <c r="A178" s="3"/>
      <c r="E178" s="2"/>
      <c r="F178" s="2"/>
      <c r="G178" s="2"/>
      <c r="H178" s="2"/>
    </row>
    <row r="179" spans="1:8" ht="12.75" customHeight="1">
      <c r="A179" s="3"/>
      <c r="E179" s="2"/>
      <c r="F179" s="2"/>
      <c r="G179" s="2"/>
      <c r="H179" s="2"/>
    </row>
    <row r="180" spans="1:8" ht="12.75" customHeight="1">
      <c r="A180" s="3"/>
      <c r="E180" s="2"/>
      <c r="F180" s="2"/>
      <c r="G180" s="2"/>
      <c r="H180" s="2"/>
    </row>
    <row r="181" spans="1:8" ht="12.75" customHeight="1">
      <c r="A181" s="3"/>
      <c r="E181" s="2"/>
      <c r="F181" s="2"/>
      <c r="G181" s="2"/>
      <c r="H181" s="2"/>
    </row>
    <row r="182" spans="1:8" ht="12.75" customHeight="1">
      <c r="A182" s="3"/>
      <c r="E182" s="2"/>
      <c r="F182" s="2"/>
      <c r="G182" s="2"/>
      <c r="H182" s="2"/>
    </row>
    <row r="183" spans="1:8" ht="12.75" customHeight="1">
      <c r="A183" s="3"/>
      <c r="E183" s="2"/>
      <c r="F183" s="2"/>
      <c r="G183" s="2"/>
      <c r="H183" s="2"/>
    </row>
    <row r="184" spans="1:8" ht="12.75" customHeight="1">
      <c r="A184" s="3"/>
      <c r="E184" s="2"/>
      <c r="F184" s="2"/>
      <c r="G184" s="2"/>
      <c r="H184" s="2"/>
    </row>
    <row r="185" spans="1:8" ht="12.75" customHeight="1">
      <c r="A185" s="3"/>
      <c r="E185" s="2"/>
      <c r="F185" s="2"/>
      <c r="G185" s="2"/>
      <c r="H185" s="2"/>
    </row>
    <row r="186" spans="1:8" ht="12.75" customHeight="1">
      <c r="A186" s="3"/>
      <c r="E186" s="2"/>
      <c r="F186" s="2"/>
      <c r="G186" s="2"/>
      <c r="H186" s="2"/>
    </row>
    <row r="187" spans="1:8" ht="12.75" customHeight="1">
      <c r="A187" s="3"/>
      <c r="E187" s="2"/>
      <c r="F187" s="2"/>
      <c r="G187" s="2"/>
      <c r="H187" s="2"/>
    </row>
    <row r="188" spans="1:8" ht="12.75" customHeight="1">
      <c r="A188" s="3"/>
      <c r="E188" s="2"/>
      <c r="F188" s="2"/>
      <c r="G188" s="2"/>
      <c r="H188" s="2"/>
    </row>
    <row r="189" spans="1:8" ht="12.75" customHeight="1">
      <c r="A189" s="3"/>
      <c r="E189" s="2"/>
      <c r="F189" s="2"/>
      <c r="G189" s="2"/>
      <c r="H189" s="2"/>
    </row>
    <row r="190" spans="1:8" ht="12.75" customHeight="1">
      <c r="A190" s="3"/>
      <c r="E190" s="2"/>
      <c r="F190" s="2"/>
      <c r="G190" s="2"/>
      <c r="H190" s="2"/>
    </row>
    <row r="191" spans="1:8" ht="12.75" customHeight="1">
      <c r="A191" s="3"/>
      <c r="E191" s="2"/>
      <c r="F191" s="2"/>
      <c r="G191" s="2"/>
      <c r="H191" s="2"/>
    </row>
    <row r="192" spans="1:8" ht="12.75" customHeight="1">
      <c r="A192" s="3"/>
      <c r="E192" s="2"/>
      <c r="F192" s="2"/>
      <c r="G192" s="2"/>
      <c r="H192" s="2"/>
    </row>
    <row r="193" spans="1:8" ht="12.75" customHeight="1">
      <c r="A193" s="3"/>
      <c r="E193" s="2"/>
      <c r="F193" s="2"/>
      <c r="G193" s="2"/>
      <c r="H193" s="2"/>
    </row>
    <row r="194" spans="1:8" ht="12.75" customHeight="1">
      <c r="A194" s="3"/>
      <c r="E194" s="2"/>
      <c r="F194" s="2"/>
      <c r="G194" s="2"/>
      <c r="H194" s="2"/>
    </row>
    <row r="195" spans="1:8" ht="12.75" customHeight="1">
      <c r="A195" s="3"/>
      <c r="E195" s="2"/>
      <c r="F195" s="2"/>
      <c r="G195" s="2"/>
      <c r="H195" s="2"/>
    </row>
    <row r="196" spans="1:8" ht="12.75" customHeight="1">
      <c r="A196" s="3"/>
      <c r="E196" s="2"/>
      <c r="F196" s="2"/>
      <c r="G196" s="2"/>
      <c r="H196" s="2"/>
    </row>
    <row r="197" spans="1:8" ht="12.75" customHeight="1">
      <c r="A197" s="3"/>
      <c r="E197" s="2"/>
      <c r="F197" s="2"/>
      <c r="G197" s="2"/>
      <c r="H197" s="2"/>
    </row>
    <row r="198" spans="1:8" ht="12.75" customHeight="1">
      <c r="A198" s="3"/>
      <c r="E198" s="2"/>
      <c r="F198" s="2"/>
      <c r="G198" s="2"/>
      <c r="H198" s="2"/>
    </row>
    <row r="199" spans="1:8" ht="12.75" customHeight="1">
      <c r="A199" s="3"/>
      <c r="E199" s="2"/>
      <c r="F199" s="2"/>
      <c r="G199" s="2"/>
      <c r="H199" s="2"/>
    </row>
    <row r="200" spans="1:8" ht="12.75" customHeight="1">
      <c r="A200" s="3"/>
      <c r="E200" s="2"/>
      <c r="F200" s="2"/>
      <c r="G200" s="2"/>
      <c r="H200" s="2"/>
    </row>
    <row r="201" spans="1:8" ht="12.75" customHeight="1">
      <c r="A201" s="3"/>
      <c r="E201" s="2"/>
      <c r="F201" s="2"/>
      <c r="G201" s="2"/>
      <c r="H201" s="2"/>
    </row>
    <row r="202" spans="1:8" ht="12.75" customHeight="1">
      <c r="A202" s="3"/>
      <c r="E202" s="2"/>
      <c r="F202" s="2"/>
      <c r="G202" s="2"/>
      <c r="H202" s="2"/>
    </row>
    <row r="203" spans="1:8" ht="12.75" customHeight="1">
      <c r="A203" s="3"/>
      <c r="E203" s="2"/>
      <c r="F203" s="2"/>
      <c r="G203" s="2"/>
      <c r="H203" s="2"/>
    </row>
    <row r="204" spans="1:8" ht="12.75" customHeight="1">
      <c r="A204" s="3"/>
      <c r="E204" s="2"/>
      <c r="F204" s="2"/>
      <c r="G204" s="2"/>
      <c r="H204" s="2"/>
    </row>
    <row r="205" spans="1:8" ht="12.75" customHeight="1">
      <c r="A205" s="3"/>
      <c r="E205" s="2"/>
      <c r="F205" s="2"/>
      <c r="G205" s="2"/>
      <c r="H205" s="2"/>
    </row>
    <row r="206" spans="1:8" ht="12.75" customHeight="1">
      <c r="A206" s="3"/>
      <c r="E206" s="2"/>
      <c r="F206" s="2"/>
      <c r="G206" s="2"/>
      <c r="H206" s="2"/>
    </row>
    <row r="207" spans="1:8" ht="12.75" customHeight="1">
      <c r="A207" s="3"/>
      <c r="E207" s="2"/>
      <c r="F207" s="2"/>
      <c r="G207" s="2"/>
      <c r="H207" s="2"/>
    </row>
    <row r="208" spans="1:8" ht="12.75" customHeight="1">
      <c r="A208" s="3"/>
      <c r="E208" s="2"/>
      <c r="F208" s="2"/>
      <c r="G208" s="2"/>
      <c r="H208" s="2"/>
    </row>
    <row r="209" spans="1:8" ht="12.75" customHeight="1">
      <c r="A209" s="3"/>
      <c r="E209" s="2"/>
      <c r="F209" s="2"/>
      <c r="G209" s="2"/>
      <c r="H209" s="2"/>
    </row>
    <row r="210" spans="1:8" ht="12.75" customHeight="1">
      <c r="A210" s="3"/>
      <c r="E210" s="2"/>
      <c r="F210" s="2"/>
      <c r="G210" s="2"/>
      <c r="H210" s="2"/>
    </row>
    <row r="211" spans="1:8" ht="12.75" customHeight="1">
      <c r="A211" s="3"/>
      <c r="E211" s="2"/>
      <c r="F211" s="2"/>
      <c r="G211" s="2"/>
      <c r="H211" s="2"/>
    </row>
    <row r="212" spans="1:8" ht="12.75" customHeight="1">
      <c r="A212" s="3"/>
      <c r="E212" s="2"/>
      <c r="F212" s="2"/>
      <c r="G212" s="2"/>
      <c r="H212" s="2"/>
    </row>
    <row r="213" spans="1:8" ht="12.75" customHeight="1">
      <c r="A213" s="3"/>
      <c r="E213" s="2"/>
      <c r="F213" s="2"/>
      <c r="G213" s="2"/>
      <c r="H213" s="2"/>
    </row>
    <row r="214" spans="1:8" ht="12.75" customHeight="1">
      <c r="A214" s="3"/>
      <c r="E214" s="2"/>
      <c r="F214" s="2"/>
      <c r="G214" s="2"/>
      <c r="H214" s="2"/>
    </row>
    <row r="215" spans="1:8" ht="12.75" customHeight="1">
      <c r="A215" s="3"/>
      <c r="E215" s="2"/>
      <c r="F215" s="2"/>
      <c r="G215" s="2"/>
      <c r="H215" s="2"/>
    </row>
    <row r="216" spans="1:8" ht="12.75" customHeight="1">
      <c r="A216" s="3"/>
      <c r="E216" s="2"/>
      <c r="F216" s="2"/>
      <c r="G216" s="2"/>
      <c r="H216" s="2"/>
    </row>
    <row r="217" spans="1:8" ht="12.75" customHeight="1">
      <c r="A217" s="3"/>
      <c r="E217" s="2"/>
      <c r="F217" s="2"/>
      <c r="G217" s="2"/>
      <c r="H217" s="2"/>
    </row>
    <row r="218" spans="1:8" ht="12.75" customHeight="1">
      <c r="A218" s="3"/>
      <c r="E218" s="2"/>
      <c r="F218" s="2"/>
      <c r="G218" s="2"/>
      <c r="H218" s="2"/>
    </row>
    <row r="219" spans="1:8" ht="12.75" customHeight="1">
      <c r="A219" s="3"/>
      <c r="E219" s="2"/>
      <c r="F219" s="2"/>
      <c r="G219" s="2"/>
      <c r="H219" s="2"/>
    </row>
    <row r="220" spans="1:8" ht="12.75" customHeight="1">
      <c r="A220" s="3"/>
      <c r="E220" s="2"/>
      <c r="F220" s="2"/>
      <c r="G220" s="2"/>
      <c r="H220" s="2"/>
    </row>
    <row r="221" spans="1:8" ht="12.75" customHeight="1">
      <c r="A221" s="3"/>
      <c r="E221" s="2"/>
      <c r="F221" s="2"/>
      <c r="G221" s="2"/>
      <c r="H221" s="2"/>
    </row>
    <row r="222" spans="1:8" ht="12.75" customHeight="1">
      <c r="A222" s="3"/>
      <c r="E222" s="2"/>
      <c r="F222" s="2"/>
      <c r="G222" s="2"/>
      <c r="H222" s="2"/>
    </row>
    <row r="223" spans="1:8" ht="12.75" customHeight="1">
      <c r="A223" s="3"/>
      <c r="E223" s="2"/>
      <c r="F223" s="2"/>
      <c r="G223" s="2"/>
      <c r="H223" s="2"/>
    </row>
    <row r="224" spans="1:8" ht="12.75" customHeight="1">
      <c r="A224" s="3"/>
      <c r="E224" s="2"/>
      <c r="F224" s="2"/>
      <c r="G224" s="2"/>
      <c r="H224" s="2"/>
    </row>
    <row r="225" spans="1:8" ht="12.75" customHeight="1">
      <c r="A225" s="3"/>
      <c r="E225" s="2"/>
      <c r="F225" s="2"/>
      <c r="G225" s="2"/>
      <c r="H225" s="2"/>
    </row>
    <row r="226" spans="1:8" ht="12.75" customHeight="1">
      <c r="A226" s="3"/>
      <c r="E226" s="2"/>
      <c r="F226" s="2"/>
      <c r="G226" s="2"/>
      <c r="H226" s="2"/>
    </row>
    <row r="227" spans="1:8" ht="12.75" customHeight="1">
      <c r="A227" s="3"/>
      <c r="E227" s="2"/>
      <c r="F227" s="2"/>
      <c r="G227" s="2"/>
      <c r="H227" s="2"/>
    </row>
    <row r="228" spans="1:8" ht="12.75" customHeight="1">
      <c r="A228" s="3"/>
      <c r="E228" s="2"/>
      <c r="F228" s="2"/>
      <c r="G228" s="2"/>
      <c r="H228" s="2"/>
    </row>
    <row r="229" spans="1:8" ht="12.75" customHeight="1">
      <c r="A229" s="3"/>
      <c r="E229" s="2"/>
      <c r="F229" s="2"/>
      <c r="G229" s="2"/>
      <c r="H229" s="2"/>
    </row>
    <row r="230" spans="1:8" ht="12.75" customHeight="1">
      <c r="A230" s="3"/>
      <c r="E230" s="2"/>
      <c r="F230" s="2"/>
      <c r="G230" s="2"/>
      <c r="H230" s="2"/>
    </row>
    <row r="231" spans="1:8" ht="12.75" customHeight="1">
      <c r="A231" s="3"/>
      <c r="E231" s="2"/>
      <c r="F231" s="2"/>
      <c r="G231" s="2"/>
      <c r="H231" s="2"/>
    </row>
    <row r="232" spans="1:8" ht="12.75" customHeight="1">
      <c r="A232" s="3"/>
      <c r="E232" s="2"/>
      <c r="F232" s="2"/>
      <c r="G232" s="2"/>
      <c r="H232" s="2"/>
    </row>
    <row r="233" spans="1:8" ht="12.75" customHeight="1">
      <c r="A233" s="3"/>
      <c r="E233" s="2"/>
      <c r="F233" s="2"/>
      <c r="G233" s="2"/>
      <c r="H233" s="2"/>
    </row>
    <row r="234" spans="1:8" ht="12.75" customHeight="1">
      <c r="A234" s="3"/>
      <c r="E234" s="2"/>
      <c r="F234" s="2"/>
      <c r="G234" s="2"/>
      <c r="H234" s="2"/>
    </row>
    <row r="235" spans="1:8" ht="12.75" customHeight="1">
      <c r="A235" s="3"/>
      <c r="E235" s="2"/>
      <c r="F235" s="2"/>
      <c r="G235" s="2"/>
      <c r="H235" s="2"/>
    </row>
    <row r="236" spans="1:8" ht="12.75" customHeight="1">
      <c r="A236" s="3"/>
      <c r="E236" s="2"/>
      <c r="F236" s="2"/>
      <c r="G236" s="2"/>
      <c r="H236" s="2"/>
    </row>
    <row r="237" spans="1:8" ht="12.75" customHeight="1">
      <c r="A237" s="3"/>
      <c r="E237" s="2"/>
      <c r="F237" s="2"/>
      <c r="G237" s="2"/>
      <c r="H237" s="2"/>
    </row>
    <row r="238" spans="1:8" ht="12.75" customHeight="1">
      <c r="A238" s="3"/>
      <c r="E238" s="2"/>
      <c r="F238" s="2"/>
      <c r="G238" s="2"/>
      <c r="H238" s="2"/>
    </row>
    <row r="239" spans="1:8" ht="12.75" customHeight="1">
      <c r="A239" s="3"/>
      <c r="E239" s="2"/>
      <c r="F239" s="2"/>
      <c r="G239" s="2"/>
      <c r="H239" s="2"/>
    </row>
    <row r="240" spans="1:8" ht="12.75" customHeight="1">
      <c r="A240" s="3"/>
      <c r="E240" s="2"/>
      <c r="F240" s="2"/>
      <c r="G240" s="2"/>
      <c r="H240" s="2"/>
    </row>
    <row r="241" spans="1:8" ht="12.75" customHeight="1">
      <c r="A241" s="3"/>
      <c r="E241" s="2"/>
      <c r="F241" s="2"/>
      <c r="G241" s="2"/>
      <c r="H241" s="2"/>
    </row>
    <row r="242" spans="1:8" ht="12.75" customHeight="1">
      <c r="A242" s="3"/>
      <c r="E242" s="2"/>
      <c r="F242" s="2"/>
      <c r="G242" s="2"/>
      <c r="H242" s="2"/>
    </row>
    <row r="243" spans="1:8" ht="12.75" customHeight="1">
      <c r="A243" s="3"/>
      <c r="E243" s="2"/>
      <c r="F243" s="2"/>
      <c r="G243" s="2"/>
      <c r="H243" s="2"/>
    </row>
    <row r="244" spans="1:8" ht="12.75" customHeight="1">
      <c r="A244" s="3"/>
      <c r="E244" s="2"/>
      <c r="F244" s="2"/>
      <c r="G244" s="2"/>
      <c r="H244" s="2"/>
    </row>
    <row r="245" spans="1:8" ht="12.75" customHeight="1">
      <c r="A245" s="3"/>
      <c r="E245" s="2"/>
      <c r="F245" s="2"/>
      <c r="G245" s="2"/>
      <c r="H245" s="2"/>
    </row>
    <row r="246" spans="1:8" ht="12.75" customHeight="1">
      <c r="A246" s="3"/>
      <c r="E246" s="2"/>
      <c r="F246" s="2"/>
      <c r="G246" s="2"/>
      <c r="H246" s="2"/>
    </row>
    <row r="247" spans="1:8" ht="12.75" customHeight="1">
      <c r="A247" s="3"/>
      <c r="E247" s="2"/>
      <c r="F247" s="2"/>
      <c r="G247" s="2"/>
      <c r="H247" s="2"/>
    </row>
    <row r="248" spans="1:8" ht="12.75" customHeight="1">
      <c r="A248" s="3"/>
      <c r="E248" s="2"/>
      <c r="F248" s="2"/>
      <c r="G248" s="2"/>
      <c r="H248" s="2"/>
    </row>
    <row r="249" spans="1:8" ht="12.75" customHeight="1">
      <c r="A249" s="3"/>
      <c r="E249" s="2"/>
      <c r="F249" s="2"/>
      <c r="G249" s="2"/>
      <c r="H249" s="2"/>
    </row>
    <row r="250" spans="1:8" ht="12.75" customHeight="1">
      <c r="A250" s="3"/>
      <c r="E250" s="2"/>
      <c r="F250" s="2"/>
      <c r="G250" s="2"/>
      <c r="H250" s="2"/>
    </row>
    <row r="251" spans="1:8" ht="12.75" customHeight="1">
      <c r="A251" s="3"/>
      <c r="E251" s="2"/>
      <c r="F251" s="2"/>
      <c r="G251" s="2"/>
      <c r="H251" s="2"/>
    </row>
    <row r="252" spans="1:8" ht="12.75" customHeight="1">
      <c r="A252" s="3"/>
      <c r="E252" s="2"/>
      <c r="F252" s="2"/>
      <c r="G252" s="2"/>
      <c r="H252" s="2"/>
    </row>
    <row r="253" spans="1:8" ht="12.75" customHeight="1">
      <c r="A253" s="3"/>
      <c r="E253" s="2"/>
      <c r="F253" s="2"/>
      <c r="G253" s="2"/>
      <c r="H253" s="2"/>
    </row>
    <row r="254" spans="1:8" ht="12.75" customHeight="1">
      <c r="A254" s="3"/>
      <c r="E254" s="2"/>
      <c r="F254" s="2"/>
      <c r="G254" s="2"/>
      <c r="H254" s="2"/>
    </row>
    <row r="255" spans="1:8" ht="12.75" customHeight="1">
      <c r="A255" s="3"/>
      <c r="E255" s="2"/>
      <c r="F255" s="2"/>
      <c r="G255" s="2"/>
      <c r="H255" s="2"/>
    </row>
    <row r="256" spans="1:8" ht="12.75" customHeight="1">
      <c r="A256" s="3"/>
      <c r="E256" s="2"/>
      <c r="F256" s="2"/>
      <c r="G256" s="2"/>
      <c r="H256" s="2"/>
    </row>
    <row r="257" spans="1:8" ht="12.75" customHeight="1">
      <c r="A257" s="3"/>
      <c r="E257" s="2"/>
      <c r="F257" s="2"/>
      <c r="G257" s="2"/>
      <c r="H257" s="2"/>
    </row>
    <row r="258" spans="1:8" ht="12.75" customHeight="1">
      <c r="A258" s="3"/>
      <c r="E258" s="2"/>
      <c r="F258" s="2"/>
      <c r="G258" s="2"/>
      <c r="H258" s="2"/>
    </row>
    <row r="259" spans="1:8" ht="12.75" customHeight="1">
      <c r="A259" s="3"/>
      <c r="E259" s="2"/>
      <c r="F259" s="2"/>
      <c r="G259" s="2"/>
      <c r="H259" s="2"/>
    </row>
    <row r="260" spans="1:8" ht="12.75" customHeight="1">
      <c r="A260" s="3"/>
      <c r="E260" s="2"/>
      <c r="F260" s="2"/>
      <c r="G260" s="2"/>
      <c r="H260" s="2"/>
    </row>
    <row r="261" spans="1:8" ht="12.75" customHeight="1">
      <c r="A261" s="3"/>
      <c r="E261" s="2"/>
      <c r="F261" s="2"/>
      <c r="G261" s="2"/>
      <c r="H261" s="2"/>
    </row>
    <row r="262" spans="1:8" ht="12.75" customHeight="1">
      <c r="A262" s="3"/>
      <c r="E262" s="2"/>
      <c r="F262" s="2"/>
      <c r="G262" s="2"/>
      <c r="H262" s="2"/>
    </row>
    <row r="263" spans="1:8" ht="12.75" customHeight="1">
      <c r="A263" s="3"/>
      <c r="E263" s="2"/>
      <c r="F263" s="2"/>
      <c r="G263" s="2"/>
      <c r="H263" s="2"/>
    </row>
    <row r="264" spans="1:8" ht="12.75" customHeight="1">
      <c r="A264" s="3"/>
      <c r="E264" s="2"/>
      <c r="F264" s="2"/>
      <c r="G264" s="2"/>
      <c r="H264" s="2"/>
    </row>
    <row r="265" spans="1:8" ht="12.75" customHeight="1">
      <c r="A265" s="3"/>
      <c r="E265" s="2"/>
      <c r="F265" s="2"/>
      <c r="G265" s="2"/>
      <c r="H265" s="2"/>
    </row>
    <row r="266" spans="1:8" ht="12.75" customHeight="1">
      <c r="A266" s="3"/>
      <c r="E266" s="2"/>
      <c r="F266" s="2"/>
      <c r="G266" s="2"/>
      <c r="H266" s="2"/>
    </row>
    <row r="267" spans="1:8" ht="12.75" customHeight="1">
      <c r="A267" s="3"/>
      <c r="E267" s="2"/>
      <c r="F267" s="2"/>
      <c r="G267" s="2"/>
      <c r="H267" s="2"/>
    </row>
    <row r="268" spans="1:8" ht="12.75" customHeight="1">
      <c r="A268" s="3"/>
      <c r="E268" s="2"/>
      <c r="F268" s="2"/>
      <c r="G268" s="2"/>
      <c r="H268" s="2"/>
    </row>
    <row r="269" spans="1:8" ht="12.75" customHeight="1">
      <c r="A269" s="3"/>
      <c r="E269" s="2"/>
      <c r="F269" s="2"/>
      <c r="G269" s="2"/>
      <c r="H269" s="2"/>
    </row>
    <row r="270" spans="1:8" ht="12.75" customHeight="1">
      <c r="A270" s="3"/>
      <c r="E270" s="2"/>
      <c r="F270" s="2"/>
      <c r="G270" s="2"/>
      <c r="H270" s="2"/>
    </row>
    <row r="271" spans="1:8" ht="12.75" customHeight="1">
      <c r="A271" s="3"/>
      <c r="E271" s="2"/>
      <c r="F271" s="2"/>
      <c r="G271" s="2"/>
      <c r="H271" s="2"/>
    </row>
    <row r="272" spans="1:8" ht="12.75" customHeight="1">
      <c r="A272" s="3"/>
      <c r="E272" s="2"/>
      <c r="F272" s="2"/>
      <c r="G272" s="2"/>
      <c r="H272" s="2"/>
    </row>
    <row r="273" spans="1:8" ht="12.75" customHeight="1">
      <c r="A273" s="3"/>
      <c r="E273" s="2"/>
      <c r="F273" s="2"/>
      <c r="G273" s="2"/>
      <c r="H273" s="2"/>
    </row>
    <row r="274" spans="1:8" ht="12.75" customHeight="1">
      <c r="A274" s="3"/>
      <c r="E274" s="2"/>
      <c r="F274" s="2"/>
      <c r="G274" s="2"/>
      <c r="H274" s="2"/>
    </row>
    <row r="275" spans="1:8" ht="12.75" customHeight="1">
      <c r="A275" s="3"/>
      <c r="E275" s="2"/>
      <c r="F275" s="2"/>
      <c r="G275" s="2"/>
      <c r="H275" s="2"/>
    </row>
    <row r="276" spans="1:8" ht="12.75" customHeight="1">
      <c r="A276" s="3"/>
      <c r="E276" s="2"/>
      <c r="F276" s="2"/>
      <c r="G276" s="2"/>
      <c r="H276" s="2"/>
    </row>
    <row r="277" spans="1:8" ht="12.75" customHeight="1">
      <c r="A277" s="3"/>
      <c r="E277" s="2"/>
      <c r="F277" s="2"/>
      <c r="G277" s="2"/>
      <c r="H277" s="2"/>
    </row>
    <row r="278" spans="1:8" ht="12.75" customHeight="1">
      <c r="A278" s="3"/>
      <c r="E278" s="2"/>
      <c r="F278" s="2"/>
      <c r="G278" s="2"/>
      <c r="H278" s="2"/>
    </row>
    <row r="279" spans="1:8" ht="12.75" customHeight="1">
      <c r="A279" s="3"/>
      <c r="E279" s="2"/>
      <c r="F279" s="2"/>
      <c r="G279" s="2"/>
      <c r="H279" s="2"/>
    </row>
    <row r="280" spans="1:8" ht="12.75" customHeight="1">
      <c r="A280" s="3"/>
      <c r="E280" s="2"/>
      <c r="F280" s="2"/>
      <c r="G280" s="2"/>
      <c r="H280" s="2"/>
    </row>
    <row r="281" spans="1:8" ht="12.75" customHeight="1">
      <c r="A281" s="3"/>
      <c r="E281" s="2"/>
      <c r="F281" s="2"/>
      <c r="G281" s="2"/>
      <c r="H281" s="2"/>
    </row>
    <row r="282" spans="1:8" ht="12.75" customHeight="1">
      <c r="A282" s="3"/>
      <c r="E282" s="2"/>
      <c r="F282" s="2"/>
      <c r="G282" s="2"/>
      <c r="H282" s="2"/>
    </row>
    <row r="283" spans="1:8" ht="12.75" customHeight="1">
      <c r="A283" s="3"/>
      <c r="E283" s="2"/>
      <c r="F283" s="2"/>
      <c r="G283" s="2"/>
      <c r="H283" s="2"/>
    </row>
    <row r="284" spans="1:8" ht="12.75" customHeight="1">
      <c r="A284" s="3"/>
      <c r="E284" s="2"/>
      <c r="F284" s="2"/>
      <c r="G284" s="2"/>
      <c r="H284" s="2"/>
    </row>
    <row r="285" spans="1:8" ht="12.75" customHeight="1">
      <c r="A285" s="3"/>
      <c r="E285" s="2"/>
      <c r="F285" s="2"/>
      <c r="G285" s="2"/>
      <c r="H285" s="2"/>
    </row>
    <row r="286" spans="1:8" ht="12.75" customHeight="1">
      <c r="A286" s="3"/>
      <c r="E286" s="2"/>
      <c r="F286" s="2"/>
      <c r="G286" s="2"/>
      <c r="H286" s="2"/>
    </row>
    <row r="287" spans="1:8" ht="12.75" customHeight="1">
      <c r="A287" s="3"/>
      <c r="E287" s="2"/>
      <c r="F287" s="2"/>
      <c r="G287" s="2"/>
      <c r="H287" s="2"/>
    </row>
    <row r="288" spans="1:8" ht="12.75" customHeight="1">
      <c r="A288" s="3"/>
      <c r="E288" s="2"/>
      <c r="F288" s="2"/>
      <c r="G288" s="2"/>
      <c r="H288" s="2"/>
    </row>
    <row r="289" spans="1:8" ht="12.75" customHeight="1">
      <c r="A289" s="3"/>
      <c r="E289" s="2"/>
      <c r="F289" s="2"/>
      <c r="G289" s="2"/>
      <c r="H289" s="2"/>
    </row>
    <row r="290" spans="1:8" ht="12.75" customHeight="1">
      <c r="A290" s="3"/>
      <c r="E290" s="2"/>
      <c r="F290" s="2"/>
      <c r="G290" s="2"/>
      <c r="H290" s="2"/>
    </row>
    <row r="291" spans="1:8" ht="12.75" customHeight="1">
      <c r="A291" s="3"/>
      <c r="E291" s="2"/>
      <c r="F291" s="2"/>
      <c r="G291" s="2"/>
      <c r="H291" s="2"/>
    </row>
    <row r="292" spans="1:8" ht="12.75" customHeight="1">
      <c r="A292" s="3"/>
      <c r="E292" s="2"/>
      <c r="F292" s="2"/>
      <c r="G292" s="2"/>
      <c r="H292" s="2"/>
    </row>
    <row r="293" spans="1:8" ht="12.75" customHeight="1">
      <c r="A293" s="3"/>
      <c r="E293" s="2"/>
      <c r="F293" s="2"/>
      <c r="G293" s="2"/>
      <c r="H293" s="2"/>
    </row>
    <row r="294" spans="1:8" ht="12.75" customHeight="1">
      <c r="A294" s="3"/>
      <c r="E294" s="2"/>
      <c r="F294" s="2"/>
      <c r="G294" s="2"/>
      <c r="H294" s="2"/>
    </row>
    <row r="295" spans="1:8" ht="12.75" customHeight="1">
      <c r="A295" s="3"/>
      <c r="E295" s="2"/>
      <c r="F295" s="2"/>
      <c r="G295" s="2"/>
      <c r="H295" s="2"/>
    </row>
    <row r="296" spans="1:8" ht="12.75" customHeight="1">
      <c r="A296" s="3"/>
      <c r="E296" s="2"/>
      <c r="F296" s="2"/>
      <c r="G296" s="2"/>
      <c r="H296" s="2"/>
    </row>
    <row r="297" spans="1:8" ht="12.75" customHeight="1">
      <c r="A297" s="3"/>
      <c r="E297" s="2"/>
      <c r="F297" s="2"/>
      <c r="G297" s="2"/>
      <c r="H297" s="2"/>
    </row>
    <row r="298" spans="1:8" ht="12.75" customHeight="1">
      <c r="A298" s="3"/>
      <c r="E298" s="2"/>
      <c r="F298" s="2"/>
      <c r="G298" s="2"/>
      <c r="H298" s="2"/>
    </row>
    <row r="299" spans="1:8" ht="12.75" customHeight="1">
      <c r="A299" s="3"/>
      <c r="E299" s="2"/>
      <c r="F299" s="2"/>
      <c r="G299" s="2"/>
      <c r="H299" s="2"/>
    </row>
    <row r="300" spans="1:8" ht="12.75" customHeight="1">
      <c r="A300" s="3"/>
      <c r="E300" s="2"/>
      <c r="F300" s="2"/>
      <c r="G300" s="2"/>
      <c r="H300" s="2"/>
    </row>
    <row r="301" spans="1:8" ht="12.75" customHeight="1">
      <c r="A301" s="3"/>
      <c r="E301" s="2"/>
      <c r="F301" s="2"/>
      <c r="G301" s="2"/>
      <c r="H301" s="2"/>
    </row>
    <row r="302" spans="1:8" ht="12.75" customHeight="1">
      <c r="A302" s="3"/>
      <c r="E302" s="2"/>
      <c r="F302" s="2"/>
      <c r="G302" s="2"/>
      <c r="H302" s="2"/>
    </row>
    <row r="303" spans="1:8" ht="12.75" customHeight="1">
      <c r="A303" s="3"/>
      <c r="E303" s="2"/>
      <c r="F303" s="2"/>
      <c r="G303" s="2"/>
      <c r="H303" s="2"/>
    </row>
    <row r="304" spans="1:8" ht="12.75" customHeight="1">
      <c r="A304" s="3"/>
      <c r="E304" s="2"/>
      <c r="F304" s="2"/>
      <c r="G304" s="2"/>
      <c r="H304" s="2"/>
    </row>
    <row r="305" spans="1:8" ht="12.75" customHeight="1">
      <c r="A305" s="3"/>
      <c r="E305" s="2"/>
      <c r="F305" s="2"/>
      <c r="G305" s="2"/>
      <c r="H305" s="2"/>
    </row>
    <row r="306" spans="1:8" ht="12.75" customHeight="1">
      <c r="A306" s="3"/>
      <c r="E306" s="2"/>
      <c r="F306" s="2"/>
      <c r="G306" s="2"/>
      <c r="H306" s="2"/>
    </row>
    <row r="307" spans="1:8" ht="12.75" customHeight="1">
      <c r="A307" s="3"/>
      <c r="E307" s="2"/>
      <c r="F307" s="2"/>
      <c r="G307" s="2"/>
      <c r="H307" s="2"/>
    </row>
    <row r="308" spans="1:8" ht="12.75" customHeight="1">
      <c r="A308" s="3"/>
      <c r="E308" s="2"/>
      <c r="F308" s="2"/>
      <c r="G308" s="2"/>
      <c r="H308" s="2"/>
    </row>
    <row r="309" spans="1:8" ht="12.75" customHeight="1">
      <c r="A309" s="3"/>
      <c r="E309" s="2"/>
      <c r="F309" s="2"/>
      <c r="G309" s="2"/>
      <c r="H309" s="2"/>
    </row>
    <row r="310" spans="1:8" ht="12.75" customHeight="1">
      <c r="A310" s="3"/>
      <c r="E310" s="2"/>
      <c r="F310" s="2"/>
      <c r="G310" s="2"/>
      <c r="H310" s="2"/>
    </row>
    <row r="311" spans="1:8" ht="12.75" customHeight="1">
      <c r="A311" s="3"/>
      <c r="E311" s="2"/>
      <c r="F311" s="2"/>
      <c r="G311" s="2"/>
      <c r="H311" s="2"/>
    </row>
    <row r="312" spans="1:8" ht="12.75" customHeight="1">
      <c r="A312" s="3"/>
      <c r="E312" s="2"/>
      <c r="F312" s="2"/>
      <c r="G312" s="2"/>
      <c r="H312" s="2"/>
    </row>
    <row r="313" spans="1:8" ht="12.75" customHeight="1">
      <c r="A313" s="3"/>
      <c r="E313" s="2"/>
      <c r="F313" s="2"/>
      <c r="G313" s="2"/>
      <c r="H313" s="2"/>
    </row>
    <row r="314" spans="1:8" ht="12.75" customHeight="1">
      <c r="A314" s="3"/>
      <c r="E314" s="2"/>
      <c r="F314" s="2"/>
      <c r="G314" s="2"/>
      <c r="H314" s="2"/>
    </row>
    <row r="315" spans="1:8" ht="12.75" customHeight="1">
      <c r="A315" s="3"/>
      <c r="E315" s="2"/>
      <c r="F315" s="2"/>
      <c r="G315" s="2"/>
      <c r="H315" s="2"/>
    </row>
    <row r="316" spans="1:8" ht="12.75" customHeight="1">
      <c r="A316" s="3"/>
      <c r="E316" s="2"/>
      <c r="F316" s="2"/>
      <c r="G316" s="2"/>
      <c r="H316" s="2"/>
    </row>
    <row r="317" spans="1:8" ht="12.75" customHeight="1">
      <c r="A317" s="3"/>
      <c r="E317" s="2"/>
      <c r="F317" s="2"/>
      <c r="G317" s="2"/>
      <c r="H317" s="2"/>
    </row>
    <row r="318" spans="1:8" ht="12.75" customHeight="1">
      <c r="A318" s="3"/>
      <c r="E318" s="2"/>
      <c r="F318" s="2"/>
      <c r="G318" s="2"/>
      <c r="H318" s="2"/>
    </row>
    <row r="319" spans="1:8" ht="12.75" customHeight="1">
      <c r="A319" s="3"/>
      <c r="E319" s="2"/>
      <c r="F319" s="2"/>
      <c r="G319" s="2"/>
      <c r="H319" s="2"/>
    </row>
    <row r="320" spans="1:8" ht="12.75" customHeight="1">
      <c r="A320" s="3"/>
      <c r="E320" s="2"/>
      <c r="F320" s="2"/>
      <c r="G320" s="2"/>
      <c r="H320" s="2"/>
    </row>
    <row r="321" spans="1:8" ht="12.75" customHeight="1">
      <c r="A321" s="3"/>
      <c r="E321" s="2"/>
      <c r="F321" s="2"/>
      <c r="G321" s="2"/>
      <c r="H321" s="2"/>
    </row>
    <row r="322" spans="1:8" ht="12.75" customHeight="1">
      <c r="A322" s="3"/>
      <c r="E322" s="2"/>
      <c r="F322" s="2"/>
      <c r="G322" s="2"/>
      <c r="H322" s="2"/>
    </row>
    <row r="323" spans="1:8" ht="12.75" customHeight="1">
      <c r="A323" s="3"/>
      <c r="E323" s="2"/>
      <c r="F323" s="2"/>
      <c r="G323" s="2"/>
      <c r="H323" s="2"/>
    </row>
    <row r="324" spans="1:8" ht="12.75" customHeight="1">
      <c r="A324" s="3"/>
      <c r="E324" s="2"/>
      <c r="F324" s="2"/>
      <c r="G324" s="2"/>
      <c r="H324" s="2"/>
    </row>
    <row r="325" spans="1:8" ht="12.75" customHeight="1">
      <c r="A325" s="3"/>
      <c r="E325" s="2"/>
      <c r="F325" s="2"/>
      <c r="G325" s="2"/>
      <c r="H325" s="2"/>
    </row>
    <row r="326" spans="1:8" ht="12.75" customHeight="1">
      <c r="A326" s="3"/>
      <c r="E326" s="2"/>
      <c r="F326" s="2"/>
      <c r="G326" s="2"/>
      <c r="H326" s="2"/>
    </row>
    <row r="327" spans="1:8" ht="12.75" customHeight="1">
      <c r="A327" s="3"/>
      <c r="E327" s="2"/>
      <c r="F327" s="2"/>
      <c r="G327" s="2"/>
      <c r="H327" s="2"/>
    </row>
    <row r="328" spans="1:8" ht="12.75" customHeight="1">
      <c r="A328" s="3"/>
      <c r="E328" s="2"/>
      <c r="F328" s="2"/>
      <c r="G328" s="2"/>
      <c r="H328" s="2"/>
    </row>
    <row r="329" spans="1:8" ht="12.75" customHeight="1">
      <c r="A329" s="3"/>
      <c r="E329" s="2"/>
      <c r="F329" s="2"/>
      <c r="G329" s="2"/>
      <c r="H329" s="2"/>
    </row>
    <row r="330" spans="1:8" ht="12.75" customHeight="1">
      <c r="A330" s="3"/>
      <c r="E330" s="2"/>
      <c r="F330" s="2"/>
      <c r="G330" s="2"/>
      <c r="H330" s="2"/>
    </row>
    <row r="331" spans="1:8" ht="12.75" customHeight="1">
      <c r="A331" s="3"/>
      <c r="E331" s="2"/>
      <c r="F331" s="2"/>
      <c r="G331" s="2"/>
      <c r="H331" s="2"/>
    </row>
    <row r="332" spans="1:8" ht="12.75" customHeight="1">
      <c r="A332" s="3"/>
      <c r="E332" s="2"/>
      <c r="F332" s="2"/>
      <c r="G332" s="2"/>
      <c r="H332" s="2"/>
    </row>
    <row r="333" spans="1:8" ht="12.75" customHeight="1">
      <c r="A333" s="3"/>
      <c r="E333" s="2"/>
      <c r="F333" s="2"/>
      <c r="G333" s="2"/>
      <c r="H333" s="2"/>
    </row>
    <row r="334" spans="1:8" ht="12.75" customHeight="1">
      <c r="A334" s="3"/>
      <c r="E334" s="2"/>
      <c r="F334" s="2"/>
      <c r="G334" s="2"/>
      <c r="H334" s="2"/>
    </row>
    <row r="335" spans="1:8" ht="12.75" customHeight="1">
      <c r="A335" s="3"/>
      <c r="E335" s="2"/>
      <c r="F335" s="2"/>
      <c r="G335" s="2"/>
      <c r="H335" s="2"/>
    </row>
    <row r="336" spans="1:8" ht="12.75" customHeight="1">
      <c r="A336" s="3"/>
      <c r="E336" s="2"/>
      <c r="F336" s="2"/>
      <c r="G336" s="2"/>
      <c r="H336" s="2"/>
    </row>
    <row r="337" spans="1:8" ht="12.75" customHeight="1">
      <c r="A337" s="3"/>
      <c r="E337" s="2"/>
      <c r="F337" s="2"/>
      <c r="G337" s="2"/>
      <c r="H337" s="2"/>
    </row>
    <row r="338" spans="1:8" ht="12.75" customHeight="1">
      <c r="A338" s="3"/>
      <c r="E338" s="2"/>
      <c r="F338" s="2"/>
      <c r="G338" s="2"/>
      <c r="H338" s="2"/>
    </row>
    <row r="339" spans="1:8" ht="12.75" customHeight="1">
      <c r="A339" s="3"/>
      <c r="E339" s="2"/>
      <c r="F339" s="2"/>
      <c r="G339" s="2"/>
      <c r="H339" s="2"/>
    </row>
    <row r="340" spans="1:8" ht="12.75" customHeight="1">
      <c r="A340" s="3"/>
      <c r="E340" s="2"/>
      <c r="F340" s="2"/>
      <c r="G340" s="2"/>
      <c r="H340" s="2"/>
    </row>
    <row r="341" spans="1:8" ht="12.75" customHeight="1">
      <c r="A341" s="3"/>
      <c r="E341" s="2"/>
      <c r="F341" s="2"/>
      <c r="G341" s="2"/>
      <c r="H341" s="2"/>
    </row>
    <row r="342" spans="1:8" ht="12.75" customHeight="1">
      <c r="A342" s="3"/>
      <c r="E342" s="2"/>
      <c r="F342" s="2"/>
      <c r="G342" s="2"/>
      <c r="H342" s="2"/>
    </row>
    <row r="343" spans="1:8" ht="12.75" customHeight="1">
      <c r="A343" s="3"/>
      <c r="E343" s="2"/>
      <c r="F343" s="2"/>
      <c r="G343" s="2"/>
      <c r="H343" s="2"/>
    </row>
    <row r="344" spans="1:8" ht="12.75" customHeight="1">
      <c r="A344" s="3"/>
      <c r="E344" s="2"/>
      <c r="F344" s="2"/>
      <c r="G344" s="2"/>
      <c r="H344" s="2"/>
    </row>
    <row r="345" spans="1:8" ht="12.75" customHeight="1">
      <c r="A345" s="3"/>
      <c r="E345" s="2"/>
      <c r="F345" s="2"/>
      <c r="G345" s="2"/>
      <c r="H345" s="2"/>
    </row>
    <row r="346" spans="1:8" ht="12.75" customHeight="1">
      <c r="A346" s="3"/>
      <c r="E346" s="2"/>
      <c r="F346" s="2"/>
      <c r="G346" s="2"/>
      <c r="H346" s="2"/>
    </row>
    <row r="347" spans="1:8" ht="12.75" customHeight="1">
      <c r="A347" s="3"/>
      <c r="E347" s="2"/>
      <c r="F347" s="2"/>
      <c r="G347" s="2"/>
      <c r="H347" s="2"/>
    </row>
    <row r="348" spans="1:8" ht="12.75" customHeight="1">
      <c r="A348" s="3"/>
      <c r="E348" s="2"/>
      <c r="F348" s="2"/>
      <c r="G348" s="2"/>
      <c r="H348" s="2"/>
    </row>
    <row r="349" spans="1:8" ht="12.75" customHeight="1">
      <c r="A349" s="3"/>
      <c r="E349" s="2"/>
      <c r="F349" s="2"/>
      <c r="G349" s="2"/>
      <c r="H349" s="2"/>
    </row>
    <row r="350" spans="1:8" ht="12.75" customHeight="1">
      <c r="A350" s="3"/>
      <c r="E350" s="2"/>
      <c r="F350" s="2"/>
      <c r="G350" s="2"/>
      <c r="H350" s="2"/>
    </row>
    <row r="351" spans="1:8" ht="12.75" customHeight="1">
      <c r="A351" s="3"/>
      <c r="E351" s="2"/>
      <c r="F351" s="2"/>
      <c r="G351" s="2"/>
      <c r="H351" s="2"/>
    </row>
    <row r="352" spans="1:8" ht="12.75" customHeight="1">
      <c r="A352" s="3"/>
      <c r="E352" s="2"/>
      <c r="F352" s="2"/>
      <c r="G352" s="2"/>
      <c r="H352" s="2"/>
    </row>
    <row r="353" spans="1:8" ht="12.75" customHeight="1">
      <c r="A353" s="3"/>
      <c r="E353" s="2"/>
      <c r="F353" s="2"/>
      <c r="G353" s="2"/>
      <c r="H353" s="2"/>
    </row>
    <row r="354" spans="1:8" ht="12.75" customHeight="1">
      <c r="A354" s="3"/>
      <c r="E354" s="2"/>
      <c r="F354" s="2"/>
      <c r="G354" s="2"/>
      <c r="H354" s="2"/>
    </row>
    <row r="355" spans="1:8" ht="12.75" customHeight="1">
      <c r="A355" s="3"/>
      <c r="E355" s="2"/>
      <c r="F355" s="2"/>
      <c r="G355" s="2"/>
      <c r="H355" s="2"/>
    </row>
    <row r="356" spans="1:8" ht="12.75" customHeight="1">
      <c r="A356" s="3"/>
      <c r="E356" s="2"/>
      <c r="F356" s="2"/>
      <c r="G356" s="2"/>
      <c r="H356" s="2"/>
    </row>
    <row r="357" spans="1:8" ht="12.75" customHeight="1">
      <c r="A357" s="3"/>
      <c r="E357" s="2"/>
      <c r="F357" s="2"/>
      <c r="G357" s="2"/>
      <c r="H357" s="2"/>
    </row>
    <row r="358" spans="1:8" ht="12.75" customHeight="1">
      <c r="A358" s="3"/>
      <c r="E358" s="2"/>
      <c r="F358" s="2"/>
      <c r="G358" s="2"/>
      <c r="H358" s="2"/>
    </row>
    <row r="359" spans="1:8" ht="12.75" customHeight="1">
      <c r="A359" s="3"/>
      <c r="E359" s="2"/>
      <c r="F359" s="2"/>
      <c r="G359" s="2"/>
      <c r="H359" s="2"/>
    </row>
    <row r="360" spans="1:8" ht="12.75" customHeight="1">
      <c r="A360" s="3"/>
      <c r="E360" s="2"/>
      <c r="F360" s="2"/>
      <c r="G360" s="2"/>
      <c r="H360" s="2"/>
    </row>
    <row r="361" spans="1:8" ht="12.75" customHeight="1">
      <c r="A361" s="3"/>
      <c r="E361" s="2"/>
      <c r="F361" s="2"/>
      <c r="G361" s="2"/>
      <c r="H361" s="2"/>
    </row>
    <row r="362" spans="1:8" ht="12.75" customHeight="1">
      <c r="A362" s="3"/>
      <c r="E362" s="2"/>
      <c r="F362" s="2"/>
      <c r="G362" s="2"/>
      <c r="H362" s="2"/>
    </row>
    <row r="363" spans="1:8" ht="12.75" customHeight="1">
      <c r="A363" s="3"/>
      <c r="E363" s="2"/>
      <c r="F363" s="2"/>
      <c r="G363" s="2"/>
      <c r="H363" s="2"/>
    </row>
    <row r="364" spans="1:8" ht="12.75" customHeight="1">
      <c r="A364" s="3"/>
      <c r="E364" s="2"/>
      <c r="F364" s="2"/>
      <c r="G364" s="2"/>
      <c r="H364" s="2"/>
    </row>
    <row r="365" spans="1:8" ht="12.75" customHeight="1">
      <c r="A365" s="3"/>
      <c r="E365" s="2"/>
      <c r="F365" s="2"/>
      <c r="G365" s="2"/>
      <c r="H365" s="2"/>
    </row>
    <row r="366" spans="1:8" ht="12.75" customHeight="1">
      <c r="A366" s="3"/>
      <c r="E366" s="2"/>
      <c r="F366" s="2"/>
      <c r="G366" s="2"/>
      <c r="H366" s="2"/>
    </row>
    <row r="367" spans="1:8" ht="12.75" customHeight="1">
      <c r="A367" s="3"/>
      <c r="E367" s="2"/>
      <c r="F367" s="2"/>
      <c r="G367" s="2"/>
      <c r="H367" s="2"/>
    </row>
    <row r="368" spans="1:8" ht="12.75" customHeight="1">
      <c r="A368" s="3"/>
      <c r="E368" s="2"/>
      <c r="F368" s="2"/>
      <c r="G368" s="2"/>
      <c r="H368" s="2"/>
    </row>
    <row r="369" spans="1:8" ht="12.75" customHeight="1">
      <c r="A369" s="3"/>
      <c r="E369" s="2"/>
      <c r="F369" s="2"/>
      <c r="G369" s="2"/>
      <c r="H369" s="2"/>
    </row>
    <row r="370" spans="1:8" ht="12.75" customHeight="1">
      <c r="A370" s="3"/>
      <c r="E370" s="2"/>
      <c r="F370" s="2"/>
      <c r="G370" s="2"/>
      <c r="H370" s="2"/>
    </row>
    <row r="371" spans="1:8" ht="12.75" customHeight="1">
      <c r="A371" s="3"/>
      <c r="E371" s="2"/>
      <c r="F371" s="2"/>
      <c r="G371" s="2"/>
      <c r="H371" s="2"/>
    </row>
    <row r="372" spans="1:8" ht="12.75" customHeight="1">
      <c r="A372" s="3"/>
      <c r="E372" s="2"/>
      <c r="F372" s="2"/>
      <c r="G372" s="2"/>
      <c r="H372" s="2"/>
    </row>
    <row r="373" spans="1:8" ht="12.75" customHeight="1">
      <c r="A373" s="3"/>
      <c r="E373" s="2"/>
      <c r="F373" s="2"/>
      <c r="G373" s="2"/>
      <c r="H373" s="2"/>
    </row>
    <row r="374" spans="1:8" ht="12.75" customHeight="1">
      <c r="A374" s="3"/>
      <c r="E374" s="2"/>
      <c r="F374" s="2"/>
      <c r="G374" s="2"/>
      <c r="H374" s="2"/>
    </row>
    <row r="375" spans="1:8" ht="12.75" customHeight="1">
      <c r="A375" s="3"/>
      <c r="E375" s="2"/>
      <c r="F375" s="2"/>
      <c r="G375" s="2"/>
      <c r="H375" s="2"/>
    </row>
    <row r="376" spans="1:8" ht="12.75" customHeight="1">
      <c r="A376" s="3"/>
      <c r="E376" s="2"/>
      <c r="F376" s="2"/>
      <c r="G376" s="2"/>
      <c r="H376" s="2"/>
    </row>
    <row r="377" spans="1:8" ht="12.75" customHeight="1">
      <c r="A377" s="3"/>
      <c r="E377" s="2"/>
      <c r="F377" s="2"/>
      <c r="G377" s="2"/>
      <c r="H377" s="2"/>
    </row>
    <row r="378" spans="1:8" ht="12.75" customHeight="1">
      <c r="A378" s="3"/>
      <c r="E378" s="2"/>
      <c r="F378" s="2"/>
      <c r="G378" s="2"/>
      <c r="H378" s="2"/>
    </row>
    <row r="379" spans="1:8" ht="12.75" customHeight="1">
      <c r="A379" s="3"/>
      <c r="E379" s="2"/>
      <c r="F379" s="2"/>
      <c r="G379" s="2"/>
      <c r="H379" s="2"/>
    </row>
    <row r="380" spans="1:8" ht="12.75" customHeight="1">
      <c r="A380" s="3"/>
      <c r="E380" s="2"/>
      <c r="F380" s="2"/>
      <c r="G380" s="2"/>
      <c r="H380" s="2"/>
    </row>
    <row r="381" spans="1:8" ht="12.75" customHeight="1">
      <c r="A381" s="3"/>
      <c r="E381" s="2"/>
      <c r="F381" s="2"/>
      <c r="G381" s="2"/>
      <c r="H381" s="2"/>
    </row>
    <row r="382" spans="1:8" ht="12.75" customHeight="1">
      <c r="A382" s="3"/>
      <c r="E382" s="2"/>
      <c r="F382" s="2"/>
      <c r="G382" s="2"/>
      <c r="H382" s="2"/>
    </row>
    <row r="383" spans="1:8" ht="12.75" customHeight="1">
      <c r="A383" s="3"/>
      <c r="E383" s="2"/>
      <c r="F383" s="2"/>
      <c r="G383" s="2"/>
      <c r="H383" s="2"/>
    </row>
    <row r="384" spans="1:8" ht="12.75" customHeight="1">
      <c r="A384" s="3"/>
      <c r="E384" s="2"/>
      <c r="F384" s="2"/>
      <c r="G384" s="2"/>
      <c r="H384" s="2"/>
    </row>
    <row r="385" spans="1:8" ht="12.75" customHeight="1">
      <c r="A385" s="3"/>
      <c r="E385" s="2"/>
      <c r="F385" s="2"/>
      <c r="G385" s="2"/>
      <c r="H385" s="2"/>
    </row>
    <row r="386" spans="1:8" ht="12.75" customHeight="1">
      <c r="A386" s="3"/>
      <c r="E386" s="2"/>
      <c r="F386" s="2"/>
      <c r="G386" s="2"/>
      <c r="H386" s="2"/>
    </row>
    <row r="387" spans="1:8" ht="12.75" customHeight="1">
      <c r="A387" s="3"/>
      <c r="E387" s="2"/>
      <c r="F387" s="2"/>
      <c r="G387" s="2"/>
      <c r="H387" s="2"/>
    </row>
    <row r="388" spans="1:8" ht="12.75" customHeight="1">
      <c r="A388" s="3"/>
      <c r="E388" s="2"/>
      <c r="F388" s="2"/>
      <c r="G388" s="2"/>
      <c r="H388" s="2"/>
    </row>
    <row r="389" spans="1:8" ht="12.75" customHeight="1">
      <c r="A389" s="3"/>
      <c r="E389" s="2"/>
      <c r="F389" s="2"/>
      <c r="G389" s="2"/>
      <c r="H389" s="2"/>
    </row>
    <row r="390" spans="1:8" ht="12.75" customHeight="1">
      <c r="A390" s="3"/>
      <c r="E390" s="2"/>
      <c r="F390" s="2"/>
      <c r="G390" s="2"/>
      <c r="H390" s="2"/>
    </row>
    <row r="391" spans="1:8" ht="12.75" customHeight="1">
      <c r="A391" s="3"/>
      <c r="E391" s="2"/>
      <c r="F391" s="2"/>
      <c r="G391" s="2"/>
      <c r="H391" s="2"/>
    </row>
    <row r="392" spans="1:8" ht="12.75" customHeight="1">
      <c r="A392" s="3"/>
      <c r="E392" s="2"/>
      <c r="F392" s="2"/>
      <c r="G392" s="2"/>
      <c r="H392" s="2"/>
    </row>
    <row r="393" spans="1:8" ht="12.75" customHeight="1">
      <c r="A393" s="3"/>
      <c r="E393" s="2"/>
      <c r="F393" s="2"/>
      <c r="G393" s="2"/>
      <c r="H393" s="2"/>
    </row>
    <row r="394" spans="1:8" ht="12.75" customHeight="1">
      <c r="A394" s="3"/>
      <c r="E394" s="2"/>
      <c r="F394" s="2"/>
      <c r="G394" s="2"/>
      <c r="H394" s="2"/>
    </row>
    <row r="395" spans="1:8" ht="12.75" customHeight="1">
      <c r="A395" s="3"/>
      <c r="E395" s="2"/>
      <c r="F395" s="2"/>
      <c r="G395" s="2"/>
      <c r="H395" s="2"/>
    </row>
    <row r="396" spans="1:8" ht="12.75" customHeight="1">
      <c r="A396" s="3"/>
      <c r="E396" s="2"/>
      <c r="F396" s="2"/>
      <c r="G396" s="2"/>
      <c r="H396" s="2"/>
    </row>
    <row r="397" spans="1:8" ht="12.75" customHeight="1">
      <c r="A397" s="3"/>
      <c r="E397" s="2"/>
      <c r="F397" s="2"/>
      <c r="G397" s="2"/>
      <c r="H397" s="2"/>
    </row>
    <row r="398" spans="1:8" ht="12.75" customHeight="1">
      <c r="A398" s="3"/>
      <c r="E398" s="2"/>
      <c r="F398" s="2"/>
      <c r="G398" s="2"/>
      <c r="H398" s="2"/>
    </row>
    <row r="399" spans="1:8" ht="12.75" customHeight="1">
      <c r="A399" s="3"/>
      <c r="E399" s="2"/>
      <c r="F399" s="2"/>
      <c r="G399" s="2"/>
      <c r="H399" s="2"/>
    </row>
    <row r="400" spans="1:8" ht="12.75" customHeight="1">
      <c r="A400" s="3"/>
      <c r="E400" s="2"/>
      <c r="F400" s="2"/>
      <c r="G400" s="2"/>
      <c r="H400" s="2"/>
    </row>
    <row r="401" spans="1:8" ht="12.75" customHeight="1">
      <c r="A401" s="3"/>
      <c r="E401" s="2"/>
      <c r="F401" s="2"/>
      <c r="G401" s="2"/>
      <c r="H401" s="2"/>
    </row>
    <row r="402" spans="1:8" ht="12.75" customHeight="1">
      <c r="A402" s="3"/>
      <c r="E402" s="2"/>
      <c r="F402" s="2"/>
      <c r="G402" s="2"/>
      <c r="H402" s="2"/>
    </row>
    <row r="403" spans="1:8" ht="12.75" customHeight="1">
      <c r="A403" s="3"/>
      <c r="E403" s="2"/>
      <c r="F403" s="2"/>
      <c r="G403" s="2"/>
      <c r="H403" s="2"/>
    </row>
    <row r="404" spans="1:8" ht="12.75" customHeight="1">
      <c r="A404" s="3"/>
      <c r="E404" s="2"/>
      <c r="F404" s="2"/>
      <c r="G404" s="2"/>
      <c r="H404" s="2"/>
    </row>
    <row r="405" spans="1:8" ht="12.75" customHeight="1">
      <c r="A405" s="3"/>
      <c r="E405" s="2"/>
      <c r="F405" s="2"/>
      <c r="G405" s="2"/>
      <c r="H405" s="2"/>
    </row>
    <row r="406" spans="1:8" ht="12.75" customHeight="1">
      <c r="A406" s="3"/>
      <c r="E406" s="2"/>
      <c r="F406" s="2"/>
      <c r="G406" s="2"/>
      <c r="H406" s="2"/>
    </row>
    <row r="407" spans="1:8" ht="12.75" customHeight="1">
      <c r="A407" s="3"/>
      <c r="E407" s="2"/>
      <c r="F407" s="2"/>
      <c r="G407" s="2"/>
      <c r="H407" s="2"/>
    </row>
    <row r="408" spans="1:8" ht="12.75" customHeight="1">
      <c r="A408" s="3"/>
      <c r="E408" s="2"/>
      <c r="F408" s="2"/>
      <c r="G408" s="2"/>
      <c r="H408" s="2"/>
    </row>
    <row r="409" spans="1:8" ht="12.75" customHeight="1">
      <c r="A409" s="3"/>
      <c r="E409" s="2"/>
      <c r="F409" s="2"/>
      <c r="G409" s="2"/>
      <c r="H409" s="2"/>
    </row>
    <row r="410" spans="1:8" ht="12.75" customHeight="1">
      <c r="A410" s="3"/>
      <c r="E410" s="2"/>
      <c r="F410" s="2"/>
      <c r="G410" s="2"/>
      <c r="H410" s="2"/>
    </row>
    <row r="411" spans="1:8" ht="12.75" customHeight="1">
      <c r="A411" s="3"/>
      <c r="E411" s="2"/>
      <c r="F411" s="2"/>
      <c r="G411" s="2"/>
      <c r="H411" s="2"/>
    </row>
    <row r="412" spans="1:8" ht="12.75" customHeight="1">
      <c r="A412" s="3"/>
      <c r="E412" s="2"/>
      <c r="F412" s="2"/>
      <c r="G412" s="2"/>
      <c r="H412" s="2"/>
    </row>
    <row r="413" spans="1:8" ht="12.75" customHeight="1">
      <c r="A413" s="3"/>
      <c r="E413" s="2"/>
      <c r="F413" s="2"/>
      <c r="G413" s="2"/>
      <c r="H413" s="2"/>
    </row>
    <row r="414" spans="1:8" ht="12.75" customHeight="1">
      <c r="A414" s="3"/>
      <c r="E414" s="2"/>
      <c r="F414" s="2"/>
      <c r="G414" s="2"/>
      <c r="H414" s="2"/>
    </row>
    <row r="415" spans="1:8" ht="12.75" customHeight="1">
      <c r="A415" s="3"/>
      <c r="E415" s="2"/>
      <c r="F415" s="2"/>
      <c r="G415" s="2"/>
      <c r="H415" s="2"/>
    </row>
    <row r="416" spans="1:8" ht="12.75" customHeight="1">
      <c r="A416" s="3"/>
      <c r="E416" s="2"/>
      <c r="F416" s="2"/>
      <c r="G416" s="2"/>
      <c r="H416" s="2"/>
    </row>
    <row r="417" spans="1:8" ht="12.75" customHeight="1">
      <c r="A417" s="3"/>
      <c r="E417" s="2"/>
      <c r="F417" s="2"/>
      <c r="G417" s="2"/>
      <c r="H417" s="2"/>
    </row>
    <row r="418" spans="1:8" ht="12.75" customHeight="1">
      <c r="A418" s="3"/>
      <c r="E418" s="2"/>
      <c r="F418" s="2"/>
      <c r="G418" s="2"/>
      <c r="H418" s="2"/>
    </row>
    <row r="419" spans="1:8" ht="12.75" customHeight="1">
      <c r="A419" s="3"/>
      <c r="E419" s="2"/>
      <c r="F419" s="2"/>
      <c r="G419" s="2"/>
      <c r="H419" s="2"/>
    </row>
    <row r="420" spans="1:8" ht="12.75" customHeight="1">
      <c r="A420" s="3"/>
      <c r="E420" s="2"/>
      <c r="F420" s="2"/>
      <c r="G420" s="2"/>
      <c r="H420" s="2"/>
    </row>
    <row r="421" spans="1:8" ht="12.75" customHeight="1">
      <c r="A421" s="3"/>
      <c r="E421" s="2"/>
      <c r="F421" s="2"/>
      <c r="G421" s="2"/>
      <c r="H421" s="2"/>
    </row>
    <row r="422" spans="1:8" ht="12.75" customHeight="1">
      <c r="A422" s="3"/>
      <c r="E422" s="2"/>
      <c r="F422" s="2"/>
      <c r="G422" s="2"/>
      <c r="H422" s="2"/>
    </row>
    <row r="423" spans="1:8" ht="12.75" customHeight="1">
      <c r="A423" s="3"/>
      <c r="E423" s="2"/>
      <c r="F423" s="2"/>
      <c r="G423" s="2"/>
      <c r="H423" s="2"/>
    </row>
    <row r="424" spans="1:8" ht="12.75" customHeight="1">
      <c r="A424" s="3"/>
      <c r="E424" s="2"/>
      <c r="F424" s="2"/>
      <c r="G424" s="2"/>
      <c r="H424" s="2"/>
    </row>
    <row r="425" spans="1:8" ht="12.75" customHeight="1">
      <c r="A425" s="3"/>
      <c r="E425" s="2"/>
      <c r="F425" s="2"/>
      <c r="G425" s="2"/>
      <c r="H425" s="2"/>
    </row>
    <row r="426" spans="1:8" ht="12.75" customHeight="1">
      <c r="A426" s="3"/>
      <c r="E426" s="2"/>
      <c r="F426" s="2"/>
      <c r="G426" s="2"/>
      <c r="H426" s="2"/>
    </row>
    <row r="427" spans="1:8" ht="12.75" customHeight="1">
      <c r="A427" s="3"/>
      <c r="E427" s="2"/>
      <c r="F427" s="2"/>
      <c r="G427" s="2"/>
      <c r="H427" s="2"/>
    </row>
    <row r="428" spans="1:8" ht="12.75" customHeight="1">
      <c r="A428" s="3"/>
      <c r="E428" s="2"/>
      <c r="F428" s="2"/>
      <c r="G428" s="2"/>
      <c r="H428" s="2"/>
    </row>
    <row r="429" spans="1:8" ht="12.75" customHeight="1">
      <c r="A429" s="3"/>
      <c r="E429" s="2"/>
      <c r="F429" s="2"/>
      <c r="G429" s="2"/>
      <c r="H429" s="2"/>
    </row>
    <row r="430" spans="1:8" ht="12.75" customHeight="1">
      <c r="A430" s="3"/>
      <c r="E430" s="2"/>
      <c r="F430" s="2"/>
      <c r="G430" s="2"/>
      <c r="H430" s="2"/>
    </row>
    <row r="431" spans="1:8" ht="12.75" customHeight="1">
      <c r="A431" s="3"/>
      <c r="E431" s="2"/>
      <c r="F431" s="2"/>
      <c r="G431" s="2"/>
      <c r="H431" s="2"/>
    </row>
    <row r="432" spans="1:8" ht="12.75" customHeight="1">
      <c r="A432" s="3"/>
      <c r="E432" s="2"/>
      <c r="F432" s="2"/>
      <c r="G432" s="2"/>
      <c r="H432" s="2"/>
    </row>
    <row r="433" spans="1:8" ht="12.75" customHeight="1">
      <c r="A433" s="3"/>
      <c r="E433" s="2"/>
      <c r="F433" s="2"/>
      <c r="G433" s="2"/>
      <c r="H433" s="2"/>
    </row>
    <row r="434" spans="1:8" ht="12.75" customHeight="1">
      <c r="A434" s="3"/>
      <c r="E434" s="2"/>
      <c r="F434" s="2"/>
      <c r="G434" s="2"/>
      <c r="H434" s="2"/>
    </row>
    <row r="435" spans="1:8" ht="12.75" customHeight="1">
      <c r="A435" s="3"/>
      <c r="E435" s="2"/>
      <c r="F435" s="2"/>
      <c r="G435" s="2"/>
      <c r="H435" s="2"/>
    </row>
    <row r="436" spans="1:8" ht="12.75" customHeight="1">
      <c r="A436" s="3"/>
      <c r="E436" s="2"/>
      <c r="F436" s="2"/>
      <c r="G436" s="2"/>
      <c r="H436" s="2"/>
    </row>
    <row r="437" spans="1:8" ht="12.75" customHeight="1">
      <c r="A437" s="3"/>
      <c r="E437" s="2"/>
      <c r="F437" s="2"/>
      <c r="G437" s="2"/>
      <c r="H437" s="2"/>
    </row>
    <row r="438" spans="1:8" ht="12.75" customHeight="1">
      <c r="A438" s="3"/>
      <c r="E438" s="2"/>
      <c r="F438" s="2"/>
      <c r="G438" s="2"/>
      <c r="H438" s="2"/>
    </row>
    <row r="439" spans="1:8" ht="12.75" customHeight="1">
      <c r="A439" s="3"/>
      <c r="E439" s="2"/>
      <c r="F439" s="2"/>
      <c r="G439" s="2"/>
      <c r="H439" s="2"/>
    </row>
    <row r="440" spans="1:8" ht="12.75" customHeight="1">
      <c r="A440" s="3"/>
      <c r="E440" s="2"/>
      <c r="F440" s="2"/>
      <c r="G440" s="2"/>
      <c r="H440" s="2"/>
    </row>
    <row r="441" spans="1:8" ht="12.75" customHeight="1">
      <c r="A441" s="3"/>
      <c r="E441" s="2"/>
      <c r="F441" s="2"/>
      <c r="G441" s="2"/>
      <c r="H441" s="2"/>
    </row>
    <row r="442" spans="1:8" ht="12.75" customHeight="1">
      <c r="A442" s="3"/>
      <c r="E442" s="2"/>
      <c r="F442" s="2"/>
      <c r="G442" s="2"/>
      <c r="H442" s="2"/>
    </row>
    <row r="443" spans="1:8" ht="12.75" customHeight="1">
      <c r="A443" s="3"/>
      <c r="E443" s="2"/>
      <c r="F443" s="2"/>
      <c r="G443" s="2"/>
      <c r="H443" s="2"/>
    </row>
    <row r="444" spans="1:8" ht="12.75" customHeight="1">
      <c r="A444" s="3"/>
      <c r="E444" s="2"/>
      <c r="F444" s="2"/>
      <c r="G444" s="2"/>
      <c r="H444" s="2"/>
    </row>
    <row r="445" spans="1:8" ht="12.75" customHeight="1">
      <c r="A445" s="3"/>
      <c r="E445" s="2"/>
      <c r="F445" s="2"/>
      <c r="G445" s="2"/>
      <c r="H445" s="2"/>
    </row>
    <row r="446" spans="1:8" ht="12.75" customHeight="1">
      <c r="A446" s="3"/>
      <c r="E446" s="2"/>
      <c r="F446" s="2"/>
      <c r="G446" s="2"/>
      <c r="H446" s="2"/>
    </row>
    <row r="447" spans="1:8" ht="12.75" customHeight="1">
      <c r="A447" s="3"/>
      <c r="E447" s="2"/>
      <c r="F447" s="2"/>
      <c r="G447" s="2"/>
      <c r="H447" s="2"/>
    </row>
    <row r="448" spans="1:8" ht="12.75" customHeight="1">
      <c r="A448" s="3"/>
      <c r="E448" s="2"/>
      <c r="F448" s="2"/>
      <c r="G448" s="2"/>
      <c r="H448" s="2"/>
    </row>
    <row r="449" spans="1:8" ht="12.75" customHeight="1">
      <c r="A449" s="3"/>
      <c r="E449" s="2"/>
      <c r="F449" s="2"/>
      <c r="G449" s="2"/>
      <c r="H449" s="2"/>
    </row>
    <row r="450" spans="1:8" ht="12.75" customHeight="1">
      <c r="A450" s="3"/>
      <c r="E450" s="2"/>
      <c r="F450" s="2"/>
      <c r="G450" s="2"/>
      <c r="H450" s="2"/>
    </row>
    <row r="451" spans="1:8" ht="12.75" customHeight="1">
      <c r="A451" s="3"/>
      <c r="E451" s="2"/>
      <c r="F451" s="2"/>
      <c r="G451" s="2"/>
      <c r="H451" s="2"/>
    </row>
    <row r="452" spans="1:8" ht="12.75" customHeight="1">
      <c r="A452" s="3"/>
      <c r="E452" s="2"/>
      <c r="F452" s="2"/>
      <c r="G452" s="2"/>
      <c r="H452" s="2"/>
    </row>
    <row r="453" spans="1:8" ht="12.75" customHeight="1">
      <c r="A453" s="3"/>
      <c r="E453" s="2"/>
      <c r="F453" s="2"/>
      <c r="G453" s="2"/>
      <c r="H453" s="2"/>
    </row>
    <row r="454" spans="1:8" ht="12.75" customHeight="1">
      <c r="A454" s="3"/>
      <c r="E454" s="2"/>
      <c r="F454" s="2"/>
      <c r="G454" s="2"/>
      <c r="H454" s="2"/>
    </row>
    <row r="455" spans="1:8" ht="12.75" customHeight="1">
      <c r="A455" s="3"/>
      <c r="E455" s="2"/>
      <c r="F455" s="2"/>
      <c r="G455" s="2"/>
      <c r="H455" s="2"/>
    </row>
    <row r="456" spans="1:8" ht="12.75" customHeight="1">
      <c r="A456" s="3"/>
      <c r="E456" s="2"/>
      <c r="F456" s="2"/>
      <c r="G456" s="2"/>
      <c r="H456" s="2"/>
    </row>
    <row r="457" spans="1:8" ht="12.75" customHeight="1">
      <c r="A457" s="3"/>
      <c r="E457" s="2"/>
      <c r="F457" s="2"/>
      <c r="G457" s="2"/>
      <c r="H457" s="2"/>
    </row>
    <row r="458" spans="1:8" ht="12.75" customHeight="1">
      <c r="A458" s="3"/>
      <c r="E458" s="2"/>
      <c r="F458" s="2"/>
      <c r="G458" s="2"/>
      <c r="H458" s="2"/>
    </row>
    <row r="459" spans="1:8" ht="12.75" customHeight="1">
      <c r="A459" s="3"/>
      <c r="E459" s="2"/>
      <c r="F459" s="2"/>
      <c r="G459" s="2"/>
      <c r="H459" s="2"/>
    </row>
    <row r="460" spans="1:8" ht="12.75" customHeight="1">
      <c r="A460" s="3"/>
      <c r="E460" s="2"/>
      <c r="F460" s="2"/>
      <c r="G460" s="2"/>
      <c r="H460" s="2"/>
    </row>
    <row r="461" spans="1:8" ht="12.75" customHeight="1">
      <c r="A461" s="3"/>
      <c r="E461" s="2"/>
      <c r="F461" s="2"/>
      <c r="G461" s="2"/>
      <c r="H461" s="2"/>
    </row>
    <row r="462" spans="1:8" ht="12.75" customHeight="1">
      <c r="A462" s="3"/>
      <c r="E462" s="2"/>
      <c r="F462" s="2"/>
      <c r="G462" s="2"/>
      <c r="H462" s="2"/>
    </row>
    <row r="463" spans="1:8" ht="12.75" customHeight="1">
      <c r="A463" s="3"/>
      <c r="E463" s="2"/>
      <c r="F463" s="2"/>
      <c r="G463" s="2"/>
      <c r="H463" s="2"/>
    </row>
    <row r="464" spans="1:8" ht="12.75" customHeight="1">
      <c r="A464" s="3"/>
      <c r="E464" s="2"/>
      <c r="F464" s="2"/>
      <c r="G464" s="2"/>
      <c r="H464" s="2"/>
    </row>
    <row r="465" spans="1:8" ht="12.75" customHeight="1">
      <c r="A465" s="3"/>
      <c r="E465" s="2"/>
      <c r="F465" s="2"/>
      <c r="G465" s="2"/>
      <c r="H465" s="2"/>
    </row>
    <row r="466" spans="1:8" ht="12.75" customHeight="1">
      <c r="A466" s="3"/>
      <c r="E466" s="2"/>
      <c r="F466" s="2"/>
      <c r="G466" s="2"/>
      <c r="H466" s="2"/>
    </row>
    <row r="467" spans="1:8" ht="12.75" customHeight="1">
      <c r="A467" s="3"/>
      <c r="E467" s="2"/>
      <c r="F467" s="2"/>
      <c r="G467" s="2"/>
      <c r="H467" s="2"/>
    </row>
    <row r="468" spans="1:8" ht="12.75" customHeight="1">
      <c r="A468" s="3"/>
      <c r="E468" s="2"/>
      <c r="F468" s="2"/>
      <c r="G468" s="2"/>
      <c r="H468" s="2"/>
    </row>
    <row r="469" spans="1:8" ht="12.75" customHeight="1">
      <c r="A469" s="3"/>
      <c r="E469" s="2"/>
      <c r="F469" s="2"/>
      <c r="G469" s="2"/>
      <c r="H469" s="2"/>
    </row>
    <row r="470" spans="1:8" ht="12.75" customHeight="1">
      <c r="A470" s="3"/>
      <c r="E470" s="2"/>
      <c r="F470" s="2"/>
      <c r="G470" s="2"/>
      <c r="H470" s="2"/>
    </row>
    <row r="471" spans="1:8" ht="12.75" customHeight="1">
      <c r="A471" s="3"/>
      <c r="E471" s="2"/>
      <c r="F471" s="2"/>
      <c r="G471" s="2"/>
      <c r="H471" s="2"/>
    </row>
    <row r="472" spans="1:8" ht="12.75" customHeight="1">
      <c r="A472" s="3"/>
      <c r="E472" s="2"/>
      <c r="F472" s="2"/>
      <c r="G472" s="2"/>
      <c r="H472" s="2"/>
    </row>
    <row r="473" spans="1:8" ht="12.75" customHeight="1">
      <c r="A473" s="3"/>
      <c r="E473" s="2"/>
      <c r="F473" s="2"/>
      <c r="G473" s="2"/>
      <c r="H473" s="2"/>
    </row>
    <row r="474" spans="1:8" ht="12.75" customHeight="1">
      <c r="A474" s="3"/>
      <c r="E474" s="2"/>
      <c r="F474" s="2"/>
      <c r="G474" s="2"/>
      <c r="H474" s="2"/>
    </row>
    <row r="475" spans="1:8" ht="12.75" customHeight="1">
      <c r="A475" s="3"/>
      <c r="E475" s="2"/>
      <c r="F475" s="2"/>
      <c r="G475" s="2"/>
      <c r="H475" s="2"/>
    </row>
    <row r="476" spans="1:8" ht="12.75" customHeight="1">
      <c r="A476" s="3"/>
      <c r="E476" s="2"/>
      <c r="F476" s="2"/>
      <c r="G476" s="2"/>
      <c r="H476" s="2"/>
    </row>
    <row r="477" spans="1:8" ht="12.75" customHeight="1">
      <c r="A477" s="3"/>
      <c r="E477" s="2"/>
      <c r="F477" s="2"/>
      <c r="G477" s="2"/>
      <c r="H477" s="2"/>
    </row>
    <row r="478" spans="1:8" ht="12.75" customHeight="1">
      <c r="A478" s="3"/>
      <c r="E478" s="2"/>
      <c r="F478" s="2"/>
      <c r="G478" s="2"/>
      <c r="H478" s="2"/>
    </row>
    <row r="479" spans="1:8" ht="12.75" customHeight="1">
      <c r="A479" s="3"/>
      <c r="E479" s="2"/>
      <c r="F479" s="2"/>
      <c r="G479" s="2"/>
      <c r="H479" s="2"/>
    </row>
    <row r="480" spans="1:8" ht="12.75" customHeight="1">
      <c r="A480" s="3"/>
      <c r="E480" s="2"/>
      <c r="F480" s="2"/>
      <c r="G480" s="2"/>
      <c r="H480" s="2"/>
    </row>
    <row r="481" spans="1:8" ht="12.75" customHeight="1">
      <c r="A481" s="3"/>
      <c r="E481" s="2"/>
      <c r="F481" s="2"/>
      <c r="G481" s="2"/>
      <c r="H481" s="2"/>
    </row>
    <row r="482" spans="1:8" ht="12.75" customHeight="1">
      <c r="A482" s="3"/>
      <c r="E482" s="2"/>
      <c r="F482" s="2"/>
      <c r="G482" s="2"/>
      <c r="H482" s="2"/>
    </row>
    <row r="483" spans="1:8" ht="12.75" customHeight="1">
      <c r="A483" s="3"/>
      <c r="E483" s="2"/>
      <c r="F483" s="2"/>
      <c r="G483" s="2"/>
      <c r="H483" s="2"/>
    </row>
    <row r="484" spans="1:8" ht="12.75" customHeight="1">
      <c r="A484" s="3"/>
      <c r="E484" s="2"/>
      <c r="F484" s="2"/>
      <c r="G484" s="2"/>
      <c r="H484" s="2"/>
    </row>
    <row r="485" spans="1:8" ht="12.75" customHeight="1">
      <c r="A485" s="3"/>
      <c r="E485" s="2"/>
      <c r="F485" s="2"/>
      <c r="G485" s="2"/>
      <c r="H485" s="2"/>
    </row>
    <row r="486" spans="1:8" ht="12.75" customHeight="1">
      <c r="A486" s="3"/>
      <c r="E486" s="2"/>
      <c r="F486" s="2"/>
      <c r="G486" s="2"/>
      <c r="H486" s="2"/>
    </row>
    <row r="487" spans="1:8" ht="12.75" customHeight="1">
      <c r="A487" s="3"/>
      <c r="E487" s="2"/>
      <c r="F487" s="2"/>
      <c r="G487" s="2"/>
      <c r="H487" s="2"/>
    </row>
    <row r="488" spans="1:8" ht="12.75" customHeight="1">
      <c r="A488" s="3"/>
      <c r="E488" s="2"/>
      <c r="F488" s="2"/>
      <c r="G488" s="2"/>
      <c r="H488" s="2"/>
    </row>
    <row r="489" spans="1:8" ht="12.75" customHeight="1">
      <c r="A489" s="3"/>
      <c r="E489" s="2"/>
      <c r="F489" s="2"/>
      <c r="G489" s="2"/>
      <c r="H489" s="2"/>
    </row>
    <row r="490" spans="1:8" ht="12.75" customHeight="1">
      <c r="A490" s="3"/>
      <c r="E490" s="2"/>
      <c r="F490" s="2"/>
      <c r="G490" s="2"/>
      <c r="H490" s="2"/>
    </row>
    <row r="491" spans="1:8" ht="12.75" customHeight="1">
      <c r="A491" s="3"/>
      <c r="E491" s="2"/>
      <c r="F491" s="2"/>
      <c r="G491" s="2"/>
      <c r="H491" s="2"/>
    </row>
    <row r="492" spans="1:8" ht="12.75" customHeight="1">
      <c r="A492" s="3"/>
      <c r="E492" s="2"/>
      <c r="F492" s="2"/>
      <c r="G492" s="2"/>
      <c r="H492" s="2"/>
    </row>
    <row r="493" spans="1:8" ht="12.75" customHeight="1">
      <c r="A493" s="3"/>
      <c r="E493" s="2"/>
      <c r="F493" s="2"/>
      <c r="G493" s="2"/>
      <c r="H493" s="2"/>
    </row>
    <row r="494" spans="1:8" ht="12.75" customHeight="1">
      <c r="A494" s="3"/>
      <c r="E494" s="2"/>
      <c r="F494" s="2"/>
      <c r="G494" s="2"/>
      <c r="H494" s="2"/>
    </row>
    <row r="495" spans="1:8" ht="12.75" customHeight="1">
      <c r="A495" s="3"/>
      <c r="E495" s="2"/>
      <c r="F495" s="2"/>
      <c r="G495" s="2"/>
      <c r="H495" s="2"/>
    </row>
    <row r="496" spans="1:8" ht="12.75" customHeight="1">
      <c r="A496" s="3"/>
      <c r="E496" s="2"/>
      <c r="F496" s="2"/>
      <c r="G496" s="2"/>
      <c r="H496" s="2"/>
    </row>
    <row r="497" spans="1:8" ht="12.75" customHeight="1">
      <c r="A497" s="3"/>
      <c r="E497" s="2"/>
      <c r="F497" s="2"/>
      <c r="G497" s="2"/>
      <c r="H497" s="2"/>
    </row>
    <row r="498" spans="1:8" ht="12.75" customHeight="1">
      <c r="A498" s="3"/>
      <c r="E498" s="2"/>
      <c r="F498" s="2"/>
      <c r="G498" s="2"/>
      <c r="H498" s="2"/>
    </row>
    <row r="499" spans="1:8" ht="12.75" customHeight="1">
      <c r="A499" s="3"/>
      <c r="E499" s="2"/>
      <c r="F499" s="2"/>
      <c r="G499" s="2"/>
      <c r="H499" s="2"/>
    </row>
    <row r="500" spans="1:8" ht="12.75" customHeight="1">
      <c r="A500" s="3"/>
      <c r="E500" s="2"/>
      <c r="F500" s="2"/>
      <c r="G500" s="2"/>
      <c r="H500" s="2"/>
    </row>
    <row r="501" spans="1:8" ht="12.75" customHeight="1">
      <c r="A501" s="3"/>
      <c r="E501" s="2"/>
      <c r="F501" s="2"/>
      <c r="G501" s="2"/>
      <c r="H501" s="2"/>
    </row>
    <row r="502" spans="1:8" ht="12.75" customHeight="1">
      <c r="A502" s="3"/>
      <c r="E502" s="2"/>
      <c r="F502" s="2"/>
      <c r="G502" s="2"/>
      <c r="H502" s="2"/>
    </row>
    <row r="503" spans="1:8" ht="12.75" customHeight="1">
      <c r="A503" s="3"/>
      <c r="E503" s="2"/>
      <c r="F503" s="2"/>
      <c r="G503" s="2"/>
      <c r="H503" s="2"/>
    </row>
    <row r="504" spans="1:8" ht="12.75" customHeight="1">
      <c r="A504" s="3"/>
      <c r="E504" s="2"/>
      <c r="F504" s="2"/>
      <c r="G504" s="2"/>
      <c r="H504" s="2"/>
    </row>
    <row r="505" spans="1:8" ht="12.75" customHeight="1">
      <c r="A505" s="3"/>
      <c r="E505" s="2"/>
      <c r="F505" s="2"/>
      <c r="G505" s="2"/>
      <c r="H505" s="2"/>
    </row>
    <row r="506" spans="1:8" ht="12.75" customHeight="1">
      <c r="A506" s="3"/>
      <c r="E506" s="2"/>
      <c r="F506" s="2"/>
      <c r="G506" s="2"/>
      <c r="H506" s="2"/>
    </row>
    <row r="507" spans="1:8" ht="12.75" customHeight="1">
      <c r="A507" s="3"/>
      <c r="E507" s="2"/>
      <c r="F507" s="2"/>
      <c r="G507" s="2"/>
      <c r="H507" s="2"/>
    </row>
    <row r="508" spans="1:8" ht="12.75" customHeight="1">
      <c r="A508" s="3"/>
      <c r="E508" s="2"/>
      <c r="F508" s="2"/>
      <c r="G508" s="2"/>
      <c r="H508" s="2"/>
    </row>
    <row r="509" spans="1:8" ht="12.75" customHeight="1">
      <c r="A509" s="3"/>
      <c r="E509" s="2"/>
      <c r="F509" s="2"/>
      <c r="G509" s="2"/>
      <c r="H509" s="2"/>
    </row>
    <row r="510" spans="1:8" ht="12.75" customHeight="1">
      <c r="A510" s="3"/>
      <c r="E510" s="2"/>
      <c r="F510" s="2"/>
      <c r="G510" s="2"/>
      <c r="H510" s="2"/>
    </row>
    <row r="511" spans="1:8" ht="12.75" customHeight="1">
      <c r="A511" s="3"/>
      <c r="E511" s="2"/>
      <c r="F511" s="2"/>
      <c r="G511" s="2"/>
      <c r="H511" s="2"/>
    </row>
    <row r="512" spans="1:8" ht="12.75" customHeight="1">
      <c r="A512" s="3"/>
      <c r="E512" s="2"/>
      <c r="F512" s="2"/>
      <c r="G512" s="2"/>
      <c r="H512" s="2"/>
    </row>
    <row r="513" spans="1:8" ht="12.75" customHeight="1">
      <c r="A513" s="3"/>
      <c r="E513" s="2"/>
      <c r="F513" s="2"/>
      <c r="G513" s="2"/>
      <c r="H513" s="2"/>
    </row>
    <row r="514" spans="1:8" ht="12.75" customHeight="1">
      <c r="A514" s="3"/>
      <c r="E514" s="2"/>
      <c r="F514" s="2"/>
      <c r="G514" s="2"/>
      <c r="H514" s="2"/>
    </row>
    <row r="515" spans="1:8" ht="12.75" customHeight="1">
      <c r="A515" s="3"/>
      <c r="E515" s="2"/>
      <c r="F515" s="2"/>
      <c r="G515" s="2"/>
      <c r="H515" s="2"/>
    </row>
    <row r="516" spans="1:8" ht="12.75" customHeight="1">
      <c r="A516" s="3"/>
      <c r="E516" s="2"/>
      <c r="F516" s="2"/>
      <c r="G516" s="2"/>
      <c r="H516" s="2"/>
    </row>
    <row r="517" spans="1:8" ht="12.75" customHeight="1">
      <c r="A517" s="3"/>
      <c r="E517" s="2"/>
      <c r="F517" s="2"/>
      <c r="G517" s="2"/>
      <c r="H517" s="2"/>
    </row>
    <row r="518" spans="1:8" ht="12.75" customHeight="1">
      <c r="A518" s="3"/>
      <c r="E518" s="2"/>
      <c r="F518" s="2"/>
      <c r="G518" s="2"/>
      <c r="H518" s="2"/>
    </row>
    <row r="519" spans="1:8" ht="12.75" customHeight="1">
      <c r="A519" s="3"/>
      <c r="E519" s="2"/>
      <c r="F519" s="2"/>
      <c r="G519" s="2"/>
      <c r="H519" s="2"/>
    </row>
    <row r="520" spans="1:8" ht="12.75" customHeight="1">
      <c r="A520" s="3"/>
      <c r="E520" s="2"/>
      <c r="F520" s="2"/>
      <c r="G520" s="2"/>
      <c r="H520" s="2"/>
    </row>
    <row r="521" spans="1:8" ht="12.75" customHeight="1">
      <c r="A521" s="3"/>
      <c r="E521" s="2"/>
      <c r="F521" s="2"/>
      <c r="G521" s="2"/>
      <c r="H521" s="2"/>
    </row>
    <row r="522" spans="1:8" ht="12.75" customHeight="1">
      <c r="A522" s="3"/>
      <c r="E522" s="2"/>
      <c r="F522" s="2"/>
      <c r="G522" s="2"/>
      <c r="H522" s="2"/>
    </row>
    <row r="523" spans="1:8" ht="12.75" customHeight="1">
      <c r="A523" s="3"/>
      <c r="E523" s="2"/>
      <c r="F523" s="2"/>
      <c r="G523" s="2"/>
      <c r="H523" s="2"/>
    </row>
    <row r="524" spans="1:8" ht="12.75" customHeight="1">
      <c r="A524" s="3"/>
      <c r="E524" s="2"/>
      <c r="F524" s="2"/>
      <c r="G524" s="2"/>
      <c r="H524" s="2"/>
    </row>
    <row r="525" spans="1:8" ht="12.75" customHeight="1">
      <c r="A525" s="3"/>
      <c r="E525" s="2"/>
      <c r="F525" s="2"/>
      <c r="G525" s="2"/>
      <c r="H525" s="2"/>
    </row>
    <row r="526" spans="1:8" ht="12.75" customHeight="1">
      <c r="A526" s="3"/>
      <c r="E526" s="2"/>
      <c r="F526" s="2"/>
      <c r="G526" s="2"/>
      <c r="H526" s="2"/>
    </row>
    <row r="527" spans="1:8" ht="12.75" customHeight="1">
      <c r="A527" s="3"/>
      <c r="E527" s="2"/>
      <c r="F527" s="2"/>
      <c r="G527" s="2"/>
      <c r="H527" s="2"/>
    </row>
    <row r="528" spans="1:8" ht="12.75" customHeight="1">
      <c r="A528" s="3"/>
      <c r="E528" s="2"/>
      <c r="F528" s="2"/>
      <c r="G528" s="2"/>
      <c r="H528" s="2"/>
    </row>
    <row r="529" spans="1:8" ht="12.75" customHeight="1">
      <c r="A529" s="3"/>
      <c r="E529" s="2"/>
      <c r="F529" s="2"/>
      <c r="G529" s="2"/>
      <c r="H529" s="2"/>
    </row>
    <row r="530" spans="1:8" ht="12.75" customHeight="1">
      <c r="A530" s="3"/>
      <c r="E530" s="2"/>
      <c r="F530" s="2"/>
      <c r="G530" s="2"/>
      <c r="H530" s="2"/>
    </row>
    <row r="531" spans="1:8" ht="12.75" customHeight="1">
      <c r="A531" s="3"/>
      <c r="E531" s="2"/>
      <c r="F531" s="2"/>
      <c r="G531" s="2"/>
      <c r="H531" s="2"/>
    </row>
    <row r="532" spans="1:8" ht="12.75" customHeight="1">
      <c r="A532" s="3"/>
      <c r="E532" s="2"/>
      <c r="F532" s="2"/>
      <c r="G532" s="2"/>
      <c r="H532" s="2"/>
    </row>
    <row r="533" spans="1:8" ht="12.75" customHeight="1">
      <c r="A533" s="3"/>
      <c r="E533" s="2"/>
      <c r="F533" s="2"/>
      <c r="G533" s="2"/>
      <c r="H533" s="2"/>
    </row>
    <row r="534" spans="1:8" ht="12.75" customHeight="1">
      <c r="A534" s="3"/>
      <c r="E534" s="2"/>
      <c r="F534" s="2"/>
      <c r="G534" s="2"/>
      <c r="H534" s="2"/>
    </row>
    <row r="535" spans="1:8" ht="12.75" customHeight="1">
      <c r="A535" s="3"/>
      <c r="E535" s="2"/>
      <c r="F535" s="2"/>
      <c r="G535" s="2"/>
      <c r="H535" s="2"/>
    </row>
    <row r="536" spans="1:8" ht="12.75" customHeight="1">
      <c r="A536" s="3"/>
      <c r="E536" s="2"/>
      <c r="F536" s="2"/>
      <c r="G536" s="2"/>
      <c r="H536" s="2"/>
    </row>
    <row r="537" spans="1:8" ht="12.75" customHeight="1">
      <c r="A537" s="3"/>
      <c r="E537" s="2"/>
      <c r="F537" s="2"/>
      <c r="G537" s="2"/>
      <c r="H537" s="2"/>
    </row>
    <row r="538" spans="1:8" ht="12.75" customHeight="1">
      <c r="A538" s="3"/>
      <c r="E538" s="2"/>
      <c r="F538" s="2"/>
      <c r="G538" s="2"/>
      <c r="H538" s="2"/>
    </row>
    <row r="539" spans="1:8" ht="12.75" customHeight="1">
      <c r="A539" s="3"/>
      <c r="E539" s="2"/>
      <c r="F539" s="2"/>
      <c r="G539" s="2"/>
      <c r="H539" s="2"/>
    </row>
    <row r="540" spans="1:8" ht="12.75" customHeight="1">
      <c r="A540" s="3"/>
      <c r="E540" s="2"/>
      <c r="F540" s="2"/>
      <c r="G540" s="2"/>
      <c r="H540" s="2"/>
    </row>
    <row r="541" spans="1:8" ht="12.75" customHeight="1">
      <c r="A541" s="3"/>
      <c r="E541" s="2"/>
      <c r="F541" s="2"/>
      <c r="G541" s="2"/>
      <c r="H541" s="2"/>
    </row>
    <row r="542" spans="1:8" ht="12.75" customHeight="1">
      <c r="A542" s="3"/>
      <c r="E542" s="2"/>
      <c r="F542" s="2"/>
      <c r="G542" s="2"/>
      <c r="H542" s="2"/>
    </row>
    <row r="543" spans="1:8" ht="12.75" customHeight="1">
      <c r="A543" s="3"/>
      <c r="E543" s="2"/>
      <c r="F543" s="2"/>
      <c r="G543" s="2"/>
      <c r="H543" s="2"/>
    </row>
    <row r="544" spans="1:8" ht="12.75" customHeight="1">
      <c r="A544" s="3"/>
      <c r="E544" s="2"/>
      <c r="F544" s="2"/>
      <c r="G544" s="2"/>
      <c r="H544" s="2"/>
    </row>
    <row r="545" spans="1:8" ht="12.75" customHeight="1">
      <c r="A545" s="3"/>
      <c r="E545" s="2"/>
      <c r="F545" s="2"/>
      <c r="G545" s="2"/>
      <c r="H545" s="2"/>
    </row>
    <row r="546" spans="1:8" ht="12.75" customHeight="1">
      <c r="A546" s="3"/>
      <c r="E546" s="2"/>
      <c r="F546" s="2"/>
      <c r="G546" s="2"/>
      <c r="H546" s="2"/>
    </row>
    <row r="547" spans="1:8" ht="12.75" customHeight="1">
      <c r="A547" s="3"/>
      <c r="E547" s="2"/>
      <c r="F547" s="2"/>
      <c r="G547" s="2"/>
      <c r="H547" s="2"/>
    </row>
    <row r="548" spans="1:8" ht="12.75" customHeight="1">
      <c r="A548" s="3"/>
      <c r="E548" s="2"/>
      <c r="F548" s="2"/>
      <c r="G548" s="2"/>
      <c r="H548" s="2"/>
    </row>
    <row r="549" spans="1:8" ht="12.75" customHeight="1">
      <c r="A549" s="3"/>
      <c r="E549" s="2"/>
      <c r="F549" s="2"/>
      <c r="G549" s="2"/>
      <c r="H549" s="2"/>
    </row>
    <row r="550" spans="1:8" ht="12.75" customHeight="1">
      <c r="A550" s="3"/>
      <c r="E550" s="2"/>
      <c r="F550" s="2"/>
      <c r="G550" s="2"/>
      <c r="H550" s="2"/>
    </row>
    <row r="551" spans="1:8" ht="12.75" customHeight="1">
      <c r="A551" s="3"/>
      <c r="E551" s="2"/>
      <c r="F551" s="2"/>
      <c r="G551" s="2"/>
      <c r="H551" s="2"/>
    </row>
    <row r="552" spans="1:8" ht="12.75" customHeight="1">
      <c r="A552" s="3"/>
      <c r="E552" s="2"/>
      <c r="F552" s="2"/>
      <c r="G552" s="2"/>
      <c r="H552" s="2"/>
    </row>
    <row r="553" spans="1:8" ht="12.75" customHeight="1">
      <c r="A553" s="3"/>
      <c r="E553" s="2"/>
      <c r="F553" s="2"/>
      <c r="G553" s="2"/>
      <c r="H553" s="2"/>
    </row>
    <row r="554" spans="1:8" ht="12.75" customHeight="1">
      <c r="A554" s="3"/>
      <c r="E554" s="2"/>
      <c r="F554" s="2"/>
      <c r="G554" s="2"/>
      <c r="H554" s="2"/>
    </row>
    <row r="555" spans="1:8" ht="12.75" customHeight="1">
      <c r="A555" s="3"/>
      <c r="E555" s="2"/>
      <c r="F555" s="2"/>
      <c r="G555" s="2"/>
      <c r="H555" s="2"/>
    </row>
    <row r="556" spans="1:8" ht="12.75" customHeight="1">
      <c r="A556" s="3"/>
      <c r="E556" s="2"/>
      <c r="F556" s="2"/>
      <c r="G556" s="2"/>
      <c r="H556" s="2"/>
    </row>
    <row r="557" spans="1:8" ht="12.75" customHeight="1">
      <c r="A557" s="3"/>
      <c r="E557" s="2"/>
      <c r="F557" s="2"/>
      <c r="G557" s="2"/>
      <c r="H557" s="2"/>
    </row>
    <row r="558" spans="1:8" ht="12.75" customHeight="1">
      <c r="A558" s="3"/>
      <c r="E558" s="2"/>
      <c r="F558" s="2"/>
      <c r="G558" s="2"/>
      <c r="H558" s="2"/>
    </row>
    <row r="559" spans="1:8" ht="12.75" customHeight="1">
      <c r="A559" s="3"/>
      <c r="E559" s="2"/>
      <c r="F559" s="2"/>
      <c r="G559" s="2"/>
      <c r="H559" s="2"/>
    </row>
    <row r="560" spans="1:8" ht="12.75" customHeight="1">
      <c r="A560" s="3"/>
      <c r="E560" s="2"/>
      <c r="F560" s="2"/>
      <c r="G560" s="2"/>
      <c r="H560" s="2"/>
    </row>
    <row r="561" spans="1:8" ht="12.75" customHeight="1">
      <c r="A561" s="3"/>
      <c r="E561" s="2"/>
      <c r="F561" s="2"/>
      <c r="G561" s="2"/>
      <c r="H561" s="2"/>
    </row>
    <row r="562" spans="1:8" ht="12.75" customHeight="1">
      <c r="A562" s="3"/>
      <c r="E562" s="2"/>
      <c r="F562" s="2"/>
      <c r="G562" s="2"/>
      <c r="H562" s="2"/>
    </row>
    <row r="563" spans="1:8" ht="12.75" customHeight="1">
      <c r="A563" s="3"/>
      <c r="E563" s="2"/>
      <c r="F563" s="2"/>
      <c r="G563" s="2"/>
      <c r="H563" s="2"/>
    </row>
    <row r="564" spans="1:8" ht="12.75" customHeight="1">
      <c r="A564" s="3"/>
      <c r="E564" s="2"/>
      <c r="F564" s="2"/>
      <c r="G564" s="2"/>
      <c r="H564" s="2"/>
    </row>
    <row r="565" spans="1:8" ht="12.75" customHeight="1">
      <c r="A565" s="3"/>
      <c r="E565" s="2"/>
      <c r="F565" s="2"/>
      <c r="G565" s="2"/>
      <c r="H565" s="2"/>
    </row>
    <row r="566" spans="1:8" ht="12.75" customHeight="1">
      <c r="A566" s="3"/>
      <c r="E566" s="2"/>
      <c r="F566" s="2"/>
      <c r="G566" s="2"/>
      <c r="H566" s="2"/>
    </row>
    <row r="567" spans="1:8" ht="12.75" customHeight="1">
      <c r="A567" s="3"/>
      <c r="E567" s="2"/>
      <c r="F567" s="2"/>
      <c r="G567" s="2"/>
      <c r="H567" s="2"/>
    </row>
    <row r="568" spans="1:8" ht="12.75" customHeight="1">
      <c r="A568" s="3"/>
      <c r="E568" s="2"/>
      <c r="F568" s="2"/>
      <c r="G568" s="2"/>
      <c r="H568" s="2"/>
    </row>
    <row r="569" spans="1:8" ht="12.75" customHeight="1">
      <c r="A569" s="3"/>
      <c r="E569" s="2"/>
      <c r="F569" s="2"/>
      <c r="G569" s="2"/>
      <c r="H569" s="2"/>
    </row>
    <row r="570" spans="1:8" ht="12.75" customHeight="1">
      <c r="A570" s="3"/>
      <c r="E570" s="2"/>
      <c r="F570" s="2"/>
      <c r="G570" s="2"/>
      <c r="H570" s="2"/>
    </row>
    <row r="571" spans="1:8" ht="12.75" customHeight="1">
      <c r="A571" s="3"/>
      <c r="E571" s="2"/>
      <c r="F571" s="2"/>
      <c r="G571" s="2"/>
      <c r="H571" s="2"/>
    </row>
    <row r="572" spans="1:8" ht="12.75" customHeight="1">
      <c r="A572" s="3"/>
      <c r="E572" s="2"/>
      <c r="F572" s="2"/>
      <c r="G572" s="2"/>
      <c r="H572" s="2"/>
    </row>
    <row r="573" spans="1:8" ht="12.75" customHeight="1">
      <c r="A573" s="3"/>
      <c r="E573" s="2"/>
      <c r="F573" s="2"/>
      <c r="G573" s="2"/>
      <c r="H573" s="2"/>
    </row>
    <row r="574" spans="1:8" ht="12.75" customHeight="1">
      <c r="A574" s="3"/>
      <c r="E574" s="2"/>
      <c r="F574" s="2"/>
      <c r="G574" s="2"/>
      <c r="H574" s="2"/>
    </row>
    <row r="575" spans="1:8" ht="12.75" customHeight="1">
      <c r="A575" s="3"/>
      <c r="E575" s="2"/>
      <c r="F575" s="2"/>
      <c r="G575" s="2"/>
      <c r="H575" s="2"/>
    </row>
    <row r="576" spans="1:8" ht="12.75" customHeight="1">
      <c r="A576" s="3"/>
      <c r="E576" s="2"/>
      <c r="F576" s="2"/>
      <c r="G576" s="2"/>
      <c r="H576" s="2"/>
    </row>
    <row r="577" spans="1:8" ht="12.75" customHeight="1">
      <c r="A577" s="3"/>
      <c r="E577" s="2"/>
      <c r="F577" s="2"/>
      <c r="G577" s="2"/>
      <c r="H577" s="2"/>
    </row>
    <row r="578" spans="1:8" ht="12.75" customHeight="1">
      <c r="A578" s="3"/>
      <c r="E578" s="2"/>
      <c r="F578" s="2"/>
      <c r="G578" s="2"/>
      <c r="H578" s="2"/>
    </row>
    <row r="579" spans="1:8" ht="12.75" customHeight="1">
      <c r="A579" s="3"/>
      <c r="E579" s="2"/>
      <c r="F579" s="2"/>
      <c r="G579" s="2"/>
      <c r="H579" s="2"/>
    </row>
    <row r="580" spans="1:8" ht="12.75" customHeight="1">
      <c r="A580" s="3"/>
      <c r="E580" s="2"/>
      <c r="F580" s="2"/>
      <c r="G580" s="2"/>
      <c r="H580" s="2"/>
    </row>
    <row r="581" spans="1:8" ht="12.75" customHeight="1">
      <c r="A581" s="3"/>
      <c r="E581" s="2"/>
      <c r="F581" s="2"/>
      <c r="G581" s="2"/>
      <c r="H581" s="2"/>
    </row>
    <row r="582" spans="1:8" ht="12.75" customHeight="1">
      <c r="A582" s="3"/>
      <c r="E582" s="2"/>
      <c r="F582" s="2"/>
      <c r="G582" s="2"/>
      <c r="H582" s="2"/>
    </row>
    <row r="583" spans="1:8" ht="12.75" customHeight="1">
      <c r="A583" s="3"/>
      <c r="E583" s="2"/>
      <c r="F583" s="2"/>
      <c r="G583" s="2"/>
      <c r="H583" s="2"/>
    </row>
    <row r="584" spans="1:8" ht="12.75" customHeight="1">
      <c r="A584" s="3"/>
      <c r="E584" s="2"/>
      <c r="F584" s="2"/>
      <c r="G584" s="2"/>
      <c r="H584" s="2"/>
    </row>
    <row r="585" spans="1:8" ht="12.75" customHeight="1">
      <c r="A585" s="3"/>
      <c r="E585" s="2"/>
      <c r="F585" s="2"/>
      <c r="G585" s="2"/>
      <c r="H585" s="2"/>
    </row>
    <row r="586" spans="1:8" ht="12.75" customHeight="1">
      <c r="A586" s="3"/>
      <c r="E586" s="2"/>
      <c r="F586" s="2"/>
      <c r="G586" s="2"/>
      <c r="H586" s="2"/>
    </row>
    <row r="587" spans="1:8" ht="12.75" customHeight="1">
      <c r="A587" s="3"/>
      <c r="E587" s="2"/>
      <c r="F587" s="2"/>
      <c r="G587" s="2"/>
      <c r="H587" s="2"/>
    </row>
    <row r="588" spans="1:8" ht="12.75" customHeight="1">
      <c r="A588" s="3"/>
      <c r="E588" s="2"/>
      <c r="F588" s="2"/>
      <c r="G588" s="2"/>
      <c r="H588" s="2"/>
    </row>
    <row r="589" spans="1:8" ht="12.75" customHeight="1">
      <c r="A589" s="3"/>
      <c r="E589" s="2"/>
      <c r="F589" s="2"/>
      <c r="G589" s="2"/>
      <c r="H589" s="2"/>
    </row>
    <row r="590" spans="1:8" ht="12.75" customHeight="1">
      <c r="A590" s="3"/>
      <c r="E590" s="2"/>
      <c r="F590" s="2"/>
      <c r="G590" s="2"/>
      <c r="H590" s="2"/>
    </row>
    <row r="591" spans="1:8" ht="12.75" customHeight="1">
      <c r="A591" s="3"/>
      <c r="E591" s="2"/>
      <c r="F591" s="2"/>
      <c r="G591" s="2"/>
      <c r="H591" s="2"/>
    </row>
    <row r="592" spans="1:8" ht="12.75" customHeight="1">
      <c r="A592" s="3"/>
      <c r="E592" s="2"/>
      <c r="F592" s="2"/>
      <c r="G592" s="2"/>
      <c r="H592" s="2"/>
    </row>
    <row r="593" spans="1:8" ht="12.75" customHeight="1">
      <c r="A593" s="3"/>
      <c r="E593" s="2"/>
      <c r="F593" s="2"/>
      <c r="G593" s="2"/>
      <c r="H593" s="2"/>
    </row>
    <row r="594" spans="1:8" ht="12.75" customHeight="1">
      <c r="A594" s="3"/>
      <c r="E594" s="2"/>
      <c r="F594" s="2"/>
      <c r="G594" s="2"/>
      <c r="H594" s="2"/>
    </row>
    <row r="595" spans="1:8" ht="12.75" customHeight="1">
      <c r="A595" s="3"/>
      <c r="E595" s="2"/>
      <c r="F595" s="2"/>
      <c r="G595" s="2"/>
      <c r="H595" s="2"/>
    </row>
    <row r="596" spans="1:8" ht="12.75" customHeight="1">
      <c r="A596" s="3"/>
      <c r="E596" s="2"/>
      <c r="F596" s="2"/>
      <c r="G596" s="2"/>
      <c r="H596" s="2"/>
    </row>
    <row r="597" spans="1:8" ht="12.75" customHeight="1">
      <c r="A597" s="3"/>
      <c r="E597" s="2"/>
      <c r="F597" s="2"/>
      <c r="G597" s="2"/>
      <c r="H597" s="2"/>
    </row>
    <row r="598" spans="1:8" ht="12.75" customHeight="1">
      <c r="A598" s="3"/>
      <c r="E598" s="2"/>
      <c r="F598" s="2"/>
      <c r="G598" s="2"/>
      <c r="H598" s="2"/>
    </row>
    <row r="599" spans="1:8" ht="12.75" customHeight="1">
      <c r="A599" s="3"/>
      <c r="E599" s="2"/>
      <c r="F599" s="2"/>
      <c r="G599" s="2"/>
      <c r="H599" s="2"/>
    </row>
    <row r="600" spans="1:8" ht="12.75" customHeight="1">
      <c r="A600" s="3"/>
      <c r="E600" s="2"/>
      <c r="F600" s="2"/>
      <c r="G600" s="2"/>
      <c r="H600" s="2"/>
    </row>
    <row r="601" spans="1:8" ht="12.75" customHeight="1">
      <c r="A601" s="3"/>
      <c r="E601" s="2"/>
      <c r="F601" s="2"/>
      <c r="G601" s="2"/>
      <c r="H601" s="2"/>
    </row>
    <row r="602" spans="1:8" ht="12.75" customHeight="1">
      <c r="A602" s="3"/>
      <c r="E602" s="2"/>
      <c r="F602" s="2"/>
      <c r="G602" s="2"/>
      <c r="H602" s="2"/>
    </row>
    <row r="603" spans="1:8" ht="12.75" customHeight="1">
      <c r="A603" s="3"/>
      <c r="E603" s="2"/>
      <c r="F603" s="2"/>
      <c r="G603" s="2"/>
      <c r="H603" s="2"/>
    </row>
    <row r="604" spans="1:8" ht="12.75" customHeight="1">
      <c r="A604" s="3"/>
      <c r="E604" s="2"/>
      <c r="F604" s="2"/>
      <c r="G604" s="2"/>
      <c r="H604" s="2"/>
    </row>
    <row r="605" spans="1:8" ht="12.75" customHeight="1">
      <c r="A605" s="3"/>
      <c r="E605" s="2"/>
      <c r="F605" s="2"/>
      <c r="G605" s="2"/>
      <c r="H605" s="2"/>
    </row>
    <row r="606" spans="1:8" ht="12.75" customHeight="1">
      <c r="A606" s="3"/>
      <c r="E606" s="2"/>
      <c r="F606" s="2"/>
      <c r="G606" s="2"/>
      <c r="H606" s="2"/>
    </row>
    <row r="607" spans="1:8" ht="12.75" customHeight="1">
      <c r="A607" s="3"/>
      <c r="E607" s="2"/>
      <c r="F607" s="2"/>
      <c r="G607" s="2"/>
      <c r="H607" s="2"/>
    </row>
    <row r="608" spans="1:8" ht="12.75" customHeight="1">
      <c r="A608" s="3"/>
      <c r="E608" s="2"/>
      <c r="F608" s="2"/>
      <c r="G608" s="2"/>
      <c r="H608" s="2"/>
    </row>
    <row r="609" spans="1:8" ht="12.75" customHeight="1">
      <c r="A609" s="3"/>
      <c r="E609" s="2"/>
      <c r="F609" s="2"/>
      <c r="G609" s="2"/>
      <c r="H609" s="2"/>
    </row>
    <row r="610" spans="1:8" ht="12.75" customHeight="1">
      <c r="A610" s="3"/>
      <c r="E610" s="2"/>
      <c r="F610" s="2"/>
      <c r="G610" s="2"/>
      <c r="H610" s="2"/>
    </row>
    <row r="611" spans="1:8" ht="12.75" customHeight="1">
      <c r="A611" s="3"/>
      <c r="E611" s="2"/>
      <c r="F611" s="2"/>
      <c r="G611" s="2"/>
      <c r="H611" s="2"/>
    </row>
    <row r="612" spans="1:8" ht="12.75" customHeight="1">
      <c r="A612" s="3"/>
      <c r="E612" s="2"/>
      <c r="F612" s="2"/>
      <c r="G612" s="2"/>
      <c r="H612" s="2"/>
    </row>
    <row r="613" spans="1:8" ht="12.75" customHeight="1">
      <c r="A613" s="3"/>
      <c r="E613" s="2"/>
      <c r="F613" s="2"/>
      <c r="G613" s="2"/>
      <c r="H613" s="2"/>
    </row>
    <row r="614" spans="1:8" ht="12.75" customHeight="1">
      <c r="A614" s="3"/>
      <c r="E614" s="2"/>
      <c r="F614" s="2"/>
      <c r="G614" s="2"/>
      <c r="H614" s="2"/>
    </row>
    <row r="615" spans="1:8" ht="12.75" customHeight="1">
      <c r="A615" s="3"/>
      <c r="E615" s="2"/>
      <c r="F615" s="2"/>
      <c r="G615" s="2"/>
      <c r="H615" s="2"/>
    </row>
    <row r="616" spans="1:8" ht="12.75" customHeight="1">
      <c r="A616" s="3"/>
      <c r="E616" s="2"/>
      <c r="F616" s="2"/>
      <c r="G616" s="2"/>
      <c r="H616" s="2"/>
    </row>
    <row r="617" spans="1:8" ht="12.75" customHeight="1">
      <c r="A617" s="3"/>
      <c r="E617" s="2"/>
      <c r="F617" s="2"/>
      <c r="G617" s="2"/>
      <c r="H617" s="2"/>
    </row>
    <row r="618" spans="1:8" ht="12.75" customHeight="1">
      <c r="A618" s="3"/>
      <c r="E618" s="2"/>
      <c r="F618" s="2"/>
      <c r="G618" s="2"/>
      <c r="H618" s="2"/>
    </row>
    <row r="619" spans="1:8" ht="12.75" customHeight="1">
      <c r="A619" s="3"/>
      <c r="E619" s="2"/>
      <c r="F619" s="2"/>
      <c r="G619" s="2"/>
      <c r="H619" s="2"/>
    </row>
    <row r="620" spans="1:8" ht="12.75" customHeight="1">
      <c r="A620" s="3"/>
      <c r="E620" s="2"/>
      <c r="F620" s="2"/>
      <c r="G620" s="2"/>
      <c r="H620" s="2"/>
    </row>
    <row r="621" spans="1:8" ht="12.75" customHeight="1">
      <c r="A621" s="3"/>
      <c r="E621" s="2"/>
      <c r="F621" s="2"/>
      <c r="G621" s="2"/>
      <c r="H621" s="2"/>
    </row>
    <row r="622" spans="1:8" ht="12.75" customHeight="1">
      <c r="A622" s="3"/>
      <c r="E622" s="2"/>
      <c r="F622" s="2"/>
      <c r="G622" s="2"/>
      <c r="H622" s="2"/>
    </row>
    <row r="623" spans="1:8" ht="12.75" customHeight="1">
      <c r="A623" s="3"/>
      <c r="E623" s="2"/>
      <c r="F623" s="2"/>
      <c r="G623" s="2"/>
      <c r="H623" s="2"/>
    </row>
    <row r="624" spans="1:8" ht="12.75" customHeight="1">
      <c r="A624" s="3"/>
      <c r="E624" s="2"/>
      <c r="F624" s="2"/>
      <c r="G624" s="2"/>
      <c r="H624" s="2"/>
    </row>
    <row r="625" spans="1:8" ht="12.75" customHeight="1">
      <c r="A625" s="3"/>
      <c r="E625" s="2"/>
      <c r="F625" s="2"/>
      <c r="G625" s="2"/>
      <c r="H625" s="2"/>
    </row>
    <row r="626" spans="1:8" ht="12.75" customHeight="1">
      <c r="A626" s="3"/>
      <c r="E626" s="2"/>
      <c r="F626" s="2"/>
      <c r="G626" s="2"/>
      <c r="H626" s="2"/>
    </row>
    <row r="627" spans="1:8" ht="12.75" customHeight="1">
      <c r="A627" s="3"/>
      <c r="E627" s="2"/>
      <c r="F627" s="2"/>
      <c r="G627" s="2"/>
      <c r="H627" s="2"/>
    </row>
    <row r="628" spans="1:8" ht="12.75" customHeight="1">
      <c r="A628" s="3"/>
      <c r="E628" s="2"/>
      <c r="F628" s="2"/>
      <c r="G628" s="2"/>
      <c r="H628" s="2"/>
    </row>
    <row r="629" spans="1:8" ht="12.75" customHeight="1">
      <c r="A629" s="3"/>
      <c r="E629" s="2"/>
      <c r="F629" s="2"/>
      <c r="G629" s="2"/>
      <c r="H629" s="2"/>
    </row>
    <row r="630" spans="1:8" ht="12.75" customHeight="1">
      <c r="A630" s="3"/>
      <c r="E630" s="2"/>
      <c r="F630" s="2"/>
      <c r="G630" s="2"/>
      <c r="H630" s="2"/>
    </row>
    <row r="631" spans="1:8" ht="12.75" customHeight="1">
      <c r="A631" s="3"/>
      <c r="E631" s="2"/>
      <c r="F631" s="2"/>
      <c r="G631" s="2"/>
      <c r="H631" s="2"/>
    </row>
    <row r="632" spans="1:8" ht="12.75" customHeight="1">
      <c r="A632" s="3"/>
      <c r="E632" s="2"/>
      <c r="F632" s="2"/>
      <c r="G632" s="2"/>
      <c r="H632" s="2"/>
    </row>
    <row r="633" spans="1:8" ht="12.75" customHeight="1">
      <c r="A633" s="3"/>
      <c r="E633" s="2"/>
      <c r="F633" s="2"/>
      <c r="G633" s="2"/>
      <c r="H633" s="2"/>
    </row>
    <row r="634" spans="1:8" ht="12.75" customHeight="1">
      <c r="A634" s="3"/>
      <c r="E634" s="2"/>
      <c r="F634" s="2"/>
      <c r="G634" s="2"/>
      <c r="H634" s="2"/>
    </row>
    <row r="635" spans="1:8" ht="12.75" customHeight="1">
      <c r="A635" s="3"/>
      <c r="E635" s="2"/>
      <c r="F635" s="2"/>
      <c r="G635" s="2"/>
      <c r="H635" s="2"/>
    </row>
    <row r="636" spans="1:8" ht="12.75" customHeight="1">
      <c r="A636" s="3"/>
      <c r="E636" s="2"/>
      <c r="F636" s="2"/>
      <c r="G636" s="2"/>
      <c r="H636" s="2"/>
    </row>
    <row r="637" spans="1:8" ht="12.75" customHeight="1">
      <c r="A637" s="3"/>
      <c r="E637" s="2"/>
      <c r="F637" s="2"/>
      <c r="G637" s="2"/>
      <c r="H637" s="2"/>
    </row>
    <row r="638" spans="1:8" ht="12.75" customHeight="1">
      <c r="A638" s="3"/>
      <c r="E638" s="2"/>
      <c r="F638" s="2"/>
      <c r="G638" s="2"/>
      <c r="H638" s="2"/>
    </row>
    <row r="639" spans="1:8" ht="12.75" customHeight="1">
      <c r="A639" s="3"/>
      <c r="E639" s="2"/>
      <c r="F639" s="2"/>
      <c r="G639" s="2"/>
      <c r="H639" s="2"/>
    </row>
    <row r="640" spans="1:8" ht="12.75" customHeight="1">
      <c r="A640" s="3"/>
      <c r="E640" s="2"/>
      <c r="F640" s="2"/>
      <c r="G640" s="2"/>
      <c r="H640" s="2"/>
    </row>
    <row r="641" spans="1:8" ht="12.75" customHeight="1">
      <c r="A641" s="3"/>
      <c r="E641" s="2"/>
      <c r="F641" s="2"/>
      <c r="G641" s="2"/>
      <c r="H641" s="2"/>
    </row>
    <row r="642" spans="1:8" ht="12.75" customHeight="1">
      <c r="A642" s="3"/>
      <c r="E642" s="2"/>
      <c r="F642" s="2"/>
      <c r="G642" s="2"/>
      <c r="H642" s="2"/>
    </row>
    <row r="643" spans="1:8" ht="12.75" customHeight="1">
      <c r="A643" s="3"/>
      <c r="E643" s="2"/>
      <c r="F643" s="2"/>
      <c r="G643" s="2"/>
      <c r="H643" s="2"/>
    </row>
    <row r="644" spans="1:8" ht="12.75" customHeight="1">
      <c r="A644" s="3"/>
      <c r="E644" s="2"/>
      <c r="F644" s="2"/>
      <c r="G644" s="2"/>
      <c r="H644" s="2"/>
    </row>
    <row r="645" spans="1:8" ht="12.75" customHeight="1">
      <c r="A645" s="3"/>
      <c r="E645" s="2"/>
      <c r="F645" s="2"/>
      <c r="G645" s="2"/>
      <c r="H645" s="2"/>
    </row>
    <row r="646" spans="1:8" ht="12.75" customHeight="1">
      <c r="A646" s="3"/>
      <c r="E646" s="2"/>
      <c r="F646" s="2"/>
      <c r="G646" s="2"/>
      <c r="H646" s="2"/>
    </row>
    <row r="647" spans="1:8" ht="12.75" customHeight="1">
      <c r="A647" s="3"/>
      <c r="E647" s="2"/>
      <c r="F647" s="2"/>
      <c r="G647" s="2"/>
      <c r="H647" s="2"/>
    </row>
    <row r="648" spans="1:8" ht="12.75" customHeight="1">
      <c r="A648" s="3"/>
      <c r="E648" s="2"/>
      <c r="F648" s="2"/>
      <c r="G648" s="2"/>
      <c r="H648" s="2"/>
    </row>
    <row r="649" spans="1:8" ht="12.75" customHeight="1">
      <c r="A649" s="3"/>
      <c r="E649" s="2"/>
      <c r="F649" s="2"/>
      <c r="G649" s="2"/>
      <c r="H649" s="2"/>
    </row>
    <row r="650" spans="1:8" ht="12.75" customHeight="1">
      <c r="A650" s="3"/>
      <c r="E650" s="2"/>
      <c r="F650" s="2"/>
      <c r="G650" s="2"/>
      <c r="H650" s="2"/>
    </row>
    <row r="651" spans="1:8" ht="12.75" customHeight="1">
      <c r="A651" s="3"/>
      <c r="E651" s="2"/>
      <c r="F651" s="2"/>
      <c r="G651" s="2"/>
      <c r="H651" s="2"/>
    </row>
    <row r="652" spans="1:8" ht="12.75" customHeight="1">
      <c r="A652" s="3"/>
      <c r="E652" s="2"/>
      <c r="F652" s="2"/>
      <c r="G652" s="2"/>
      <c r="H652" s="2"/>
    </row>
    <row r="653" spans="1:8" ht="12.75" customHeight="1">
      <c r="A653" s="3"/>
      <c r="E653" s="2"/>
      <c r="F653" s="2"/>
      <c r="G653" s="2"/>
      <c r="H653" s="2"/>
    </row>
    <row r="654" spans="1:8" ht="12.75" customHeight="1">
      <c r="A654" s="3"/>
      <c r="E654" s="2"/>
      <c r="F654" s="2"/>
      <c r="G654" s="2"/>
      <c r="H654" s="2"/>
    </row>
    <row r="655" spans="1:8" ht="12.75" customHeight="1">
      <c r="A655" s="3"/>
      <c r="E655" s="2"/>
      <c r="F655" s="2"/>
      <c r="G655" s="2"/>
      <c r="H655" s="2"/>
    </row>
    <row r="656" spans="1:8" ht="12.75" customHeight="1">
      <c r="A656" s="3"/>
      <c r="E656" s="2"/>
      <c r="F656" s="2"/>
      <c r="G656" s="2"/>
      <c r="H656" s="2"/>
    </row>
    <row r="657" spans="1:8" ht="12.75" customHeight="1">
      <c r="A657" s="3"/>
      <c r="E657" s="2"/>
      <c r="F657" s="2"/>
      <c r="G657" s="2"/>
      <c r="H657" s="2"/>
    </row>
    <row r="658" spans="1:8" ht="12.75" customHeight="1">
      <c r="A658" s="3"/>
      <c r="E658" s="2"/>
      <c r="F658" s="2"/>
      <c r="G658" s="2"/>
      <c r="H658" s="2"/>
    </row>
    <row r="659" spans="1:8" ht="12.75" customHeight="1">
      <c r="A659" s="3"/>
      <c r="E659" s="2"/>
      <c r="F659" s="2"/>
      <c r="G659" s="2"/>
      <c r="H659" s="2"/>
    </row>
    <row r="660" spans="1:8" ht="12.75" customHeight="1">
      <c r="A660" s="3"/>
      <c r="E660" s="2"/>
      <c r="F660" s="2"/>
      <c r="G660" s="2"/>
      <c r="H660" s="2"/>
    </row>
    <row r="661" spans="1:8" ht="12.75" customHeight="1">
      <c r="A661" s="3"/>
      <c r="E661" s="2"/>
      <c r="F661" s="2"/>
      <c r="G661" s="2"/>
      <c r="H661" s="2"/>
    </row>
    <row r="662" spans="1:8" ht="12.75" customHeight="1">
      <c r="A662" s="3"/>
      <c r="E662" s="2"/>
      <c r="F662" s="2"/>
      <c r="G662" s="2"/>
      <c r="H662" s="2"/>
    </row>
    <row r="663" spans="1:8" ht="12.75" customHeight="1">
      <c r="A663" s="3"/>
      <c r="E663" s="2"/>
      <c r="F663" s="2"/>
      <c r="G663" s="2"/>
      <c r="H663" s="2"/>
    </row>
    <row r="664" spans="1:8" ht="12.75" customHeight="1">
      <c r="A664" s="3"/>
      <c r="E664" s="2"/>
      <c r="F664" s="2"/>
      <c r="G664" s="2"/>
      <c r="H664" s="2"/>
    </row>
    <row r="665" spans="1:8" ht="12.75" customHeight="1">
      <c r="A665" s="3"/>
      <c r="E665" s="2"/>
      <c r="F665" s="2"/>
      <c r="G665" s="2"/>
      <c r="H665" s="2"/>
    </row>
    <row r="666" spans="1:8" ht="12.75" customHeight="1">
      <c r="A666" s="3"/>
      <c r="E666" s="2"/>
      <c r="F666" s="2"/>
      <c r="G666" s="2"/>
      <c r="H666" s="2"/>
    </row>
    <row r="667" spans="1:8" ht="12.75" customHeight="1">
      <c r="A667" s="3"/>
      <c r="E667" s="2"/>
      <c r="F667" s="2"/>
      <c r="G667" s="2"/>
      <c r="H667" s="2"/>
    </row>
    <row r="668" spans="1:8" ht="12.75" customHeight="1">
      <c r="A668" s="3"/>
      <c r="E668" s="2"/>
      <c r="F668" s="2"/>
      <c r="G668" s="2"/>
      <c r="H668" s="2"/>
    </row>
    <row r="669" spans="1:8" ht="12.75" customHeight="1">
      <c r="A669" s="3"/>
      <c r="E669" s="2"/>
      <c r="F669" s="2"/>
      <c r="G669" s="2"/>
      <c r="H669" s="2"/>
    </row>
    <row r="670" spans="1:8" ht="12.75" customHeight="1">
      <c r="A670" s="3"/>
      <c r="E670" s="2"/>
      <c r="F670" s="2"/>
      <c r="G670" s="2"/>
      <c r="H670" s="2"/>
    </row>
    <row r="671" spans="1:8" ht="12.75" customHeight="1">
      <c r="A671" s="3"/>
      <c r="E671" s="2"/>
      <c r="F671" s="2"/>
      <c r="G671" s="2"/>
      <c r="H671" s="2"/>
    </row>
    <row r="672" spans="1:8" ht="12.75" customHeight="1">
      <c r="A672" s="3"/>
      <c r="E672" s="2"/>
      <c r="F672" s="2"/>
      <c r="G672" s="2"/>
      <c r="H672" s="2"/>
    </row>
    <row r="673" spans="1:8" ht="12.75" customHeight="1">
      <c r="A673" s="3"/>
      <c r="E673" s="2"/>
      <c r="F673" s="2"/>
      <c r="G673" s="2"/>
      <c r="H673" s="2"/>
    </row>
    <row r="674" spans="1:8" ht="12.75" customHeight="1">
      <c r="A674" s="3"/>
      <c r="E674" s="2"/>
      <c r="F674" s="2"/>
      <c r="G674" s="2"/>
      <c r="H674" s="2"/>
    </row>
    <row r="675" spans="1:8" ht="12.75" customHeight="1">
      <c r="A675" s="3"/>
      <c r="E675" s="2"/>
      <c r="F675" s="2"/>
      <c r="G675" s="2"/>
      <c r="H675" s="2"/>
    </row>
    <row r="676" spans="1:8" ht="12.75" customHeight="1">
      <c r="A676" s="3"/>
      <c r="E676" s="2"/>
      <c r="F676" s="2"/>
      <c r="G676" s="2"/>
      <c r="H676" s="2"/>
    </row>
    <row r="677" spans="1:8" ht="12.75" customHeight="1">
      <c r="A677" s="3"/>
      <c r="E677" s="2"/>
      <c r="F677" s="2"/>
      <c r="G677" s="2"/>
      <c r="H677" s="2"/>
    </row>
    <row r="678" spans="1:8" ht="12.75" customHeight="1">
      <c r="A678" s="3"/>
      <c r="E678" s="2"/>
      <c r="F678" s="2"/>
      <c r="G678" s="2"/>
      <c r="H678" s="2"/>
    </row>
    <row r="679" spans="1:8" ht="12.75" customHeight="1">
      <c r="A679" s="3"/>
      <c r="E679" s="2"/>
      <c r="F679" s="2"/>
      <c r="G679" s="2"/>
      <c r="H679" s="2"/>
    </row>
    <row r="680" spans="1:8" ht="12.75" customHeight="1">
      <c r="A680" s="3"/>
      <c r="E680" s="2"/>
      <c r="F680" s="2"/>
      <c r="G680" s="2"/>
      <c r="H680" s="2"/>
    </row>
    <row r="681" spans="1:8" ht="12.75" customHeight="1">
      <c r="A681" s="3"/>
      <c r="E681" s="2"/>
      <c r="F681" s="2"/>
      <c r="G681" s="2"/>
      <c r="H681" s="2"/>
    </row>
    <row r="682" spans="1:8" ht="12.75" customHeight="1">
      <c r="A682" s="3"/>
      <c r="E682" s="2"/>
      <c r="F682" s="2"/>
      <c r="G682" s="2"/>
      <c r="H682" s="2"/>
    </row>
    <row r="683" spans="1:8" ht="12.75" customHeight="1">
      <c r="A683" s="3"/>
      <c r="E683" s="2"/>
      <c r="F683" s="2"/>
      <c r="G683" s="2"/>
      <c r="H683" s="2"/>
    </row>
    <row r="684" spans="1:8" ht="12.75" customHeight="1">
      <c r="A684" s="3"/>
      <c r="E684" s="2"/>
      <c r="F684" s="2"/>
      <c r="G684" s="2"/>
      <c r="H684" s="2"/>
    </row>
    <row r="685" spans="1:8" ht="12.75" customHeight="1">
      <c r="A685" s="3"/>
      <c r="E685" s="2"/>
      <c r="F685" s="2"/>
      <c r="G685" s="2"/>
      <c r="H685" s="2"/>
    </row>
    <row r="686" spans="1:8" ht="12.75" customHeight="1">
      <c r="A686" s="3"/>
      <c r="E686" s="2"/>
      <c r="F686" s="2"/>
      <c r="G686" s="2"/>
      <c r="H686" s="2"/>
    </row>
    <row r="687" spans="1:8" ht="12.75" customHeight="1">
      <c r="A687" s="3"/>
      <c r="E687" s="2"/>
      <c r="F687" s="2"/>
      <c r="G687" s="2"/>
      <c r="H687" s="2"/>
    </row>
    <row r="688" spans="1:8" ht="12.75" customHeight="1">
      <c r="A688" s="3"/>
      <c r="E688" s="2"/>
      <c r="F688" s="2"/>
      <c r="G688" s="2"/>
      <c r="H688" s="2"/>
    </row>
    <row r="689" spans="1:8" ht="12.75" customHeight="1">
      <c r="A689" s="3"/>
      <c r="E689" s="2"/>
      <c r="F689" s="2"/>
      <c r="G689" s="2"/>
      <c r="H689" s="2"/>
    </row>
    <row r="690" spans="1:8" ht="12.75" customHeight="1">
      <c r="A690" s="3"/>
      <c r="E690" s="2"/>
      <c r="F690" s="2"/>
      <c r="G690" s="2"/>
      <c r="H690" s="2"/>
    </row>
    <row r="691" spans="1:8" ht="12.75" customHeight="1">
      <c r="A691" s="3"/>
      <c r="E691" s="2"/>
      <c r="F691" s="2"/>
      <c r="G691" s="2"/>
      <c r="H691" s="2"/>
    </row>
    <row r="692" spans="1:8" ht="12.75" customHeight="1">
      <c r="A692" s="3"/>
      <c r="E692" s="2"/>
      <c r="F692" s="2"/>
      <c r="G692" s="2"/>
      <c r="H692" s="2"/>
    </row>
    <row r="693" spans="1:8" ht="12.75" customHeight="1">
      <c r="A693" s="3"/>
      <c r="E693" s="2"/>
      <c r="F693" s="2"/>
      <c r="G693" s="2"/>
      <c r="H693" s="2"/>
    </row>
    <row r="694" spans="1:8" ht="12.75" customHeight="1">
      <c r="A694" s="3"/>
      <c r="E694" s="2"/>
      <c r="F694" s="2"/>
      <c r="G694" s="2"/>
      <c r="H694" s="2"/>
    </row>
    <row r="695" spans="1:8" ht="12.75" customHeight="1">
      <c r="A695" s="3"/>
      <c r="E695" s="2"/>
      <c r="F695" s="2"/>
      <c r="G695" s="2"/>
      <c r="H695" s="2"/>
    </row>
    <row r="696" spans="1:8" ht="12.75" customHeight="1">
      <c r="A696" s="3"/>
      <c r="E696" s="2"/>
      <c r="F696" s="2"/>
      <c r="G696" s="2"/>
      <c r="H696" s="2"/>
    </row>
    <row r="697" spans="1:8" ht="12.75" customHeight="1">
      <c r="A697" s="3"/>
      <c r="E697" s="2"/>
      <c r="F697" s="2"/>
      <c r="G697" s="2"/>
      <c r="H697" s="2"/>
    </row>
    <row r="698" spans="1:8" ht="12.75" customHeight="1">
      <c r="A698" s="3"/>
      <c r="E698" s="2"/>
      <c r="F698" s="2"/>
      <c r="G698" s="2"/>
      <c r="H698" s="2"/>
    </row>
    <row r="699" spans="1:8" ht="12.75" customHeight="1">
      <c r="A699" s="3"/>
      <c r="E699" s="2"/>
      <c r="F699" s="2"/>
      <c r="G699" s="2"/>
      <c r="H699" s="2"/>
    </row>
    <row r="700" spans="1:8" ht="12.75" customHeight="1">
      <c r="A700" s="3"/>
      <c r="E700" s="2"/>
      <c r="F700" s="2"/>
      <c r="G700" s="2"/>
      <c r="H700" s="2"/>
    </row>
    <row r="701" spans="1:8" ht="12.75" customHeight="1">
      <c r="A701" s="3"/>
      <c r="E701" s="2"/>
      <c r="F701" s="2"/>
      <c r="G701" s="2"/>
      <c r="H701" s="2"/>
    </row>
    <row r="702" spans="1:8" ht="12.75" customHeight="1">
      <c r="A702" s="3"/>
      <c r="E702" s="2"/>
      <c r="F702" s="2"/>
      <c r="G702" s="2"/>
      <c r="H702" s="2"/>
    </row>
    <row r="703" spans="1:8" ht="12.75" customHeight="1">
      <c r="A703" s="3"/>
      <c r="E703" s="2"/>
      <c r="F703" s="2"/>
      <c r="G703" s="2"/>
      <c r="H703" s="2"/>
    </row>
    <row r="704" spans="1:8" ht="12.75" customHeight="1">
      <c r="A704" s="3"/>
      <c r="E704" s="2"/>
      <c r="F704" s="2"/>
      <c r="G704" s="2"/>
      <c r="H704" s="2"/>
    </row>
    <row r="705" spans="1:8" ht="12.75" customHeight="1">
      <c r="A705" s="3"/>
      <c r="E705" s="2"/>
      <c r="F705" s="2"/>
      <c r="G705" s="2"/>
      <c r="H705" s="2"/>
    </row>
    <row r="706" spans="1:8" ht="12.75" customHeight="1">
      <c r="A706" s="3"/>
      <c r="E706" s="2"/>
      <c r="F706" s="2"/>
      <c r="G706" s="2"/>
      <c r="H706" s="2"/>
    </row>
    <row r="707" spans="1:8" ht="12.75" customHeight="1">
      <c r="A707" s="3"/>
      <c r="E707" s="2"/>
      <c r="F707" s="2"/>
      <c r="G707" s="2"/>
      <c r="H707" s="2"/>
    </row>
    <row r="708" spans="1:8" ht="12.75" customHeight="1">
      <c r="A708" s="3"/>
      <c r="E708" s="2"/>
      <c r="F708" s="2"/>
      <c r="G708" s="2"/>
      <c r="H708" s="2"/>
    </row>
    <row r="709" spans="1:8" ht="12.75" customHeight="1">
      <c r="A709" s="3"/>
      <c r="E709" s="2"/>
      <c r="F709" s="2"/>
      <c r="G709" s="2"/>
      <c r="H709" s="2"/>
    </row>
    <row r="710" spans="1:8" ht="12.75" customHeight="1">
      <c r="A710" s="3"/>
      <c r="E710" s="2"/>
      <c r="F710" s="2"/>
      <c r="G710" s="2"/>
      <c r="H710" s="2"/>
    </row>
    <row r="711" spans="1:8" ht="12.75" customHeight="1">
      <c r="A711" s="3"/>
      <c r="E711" s="2"/>
      <c r="F711" s="2"/>
      <c r="G711" s="2"/>
      <c r="H711" s="2"/>
    </row>
    <row r="712" spans="1:8" ht="12.75" customHeight="1">
      <c r="A712" s="3"/>
      <c r="E712" s="2"/>
      <c r="F712" s="2"/>
      <c r="G712" s="2"/>
      <c r="H712" s="2"/>
    </row>
    <row r="713" spans="1:8" ht="12.75" customHeight="1">
      <c r="A713" s="3"/>
      <c r="E713" s="2"/>
      <c r="F713" s="2"/>
      <c r="G713" s="2"/>
      <c r="H713" s="2"/>
    </row>
    <row r="714" spans="1:8" ht="12.75" customHeight="1">
      <c r="A714" s="3"/>
      <c r="E714" s="2"/>
      <c r="F714" s="2"/>
      <c r="G714" s="2"/>
      <c r="H714" s="2"/>
    </row>
    <row r="715" spans="1:8" ht="12.75" customHeight="1">
      <c r="A715" s="3"/>
      <c r="E715" s="2"/>
      <c r="F715" s="2"/>
      <c r="G715" s="2"/>
      <c r="H715" s="2"/>
    </row>
    <row r="716" spans="1:8" ht="12.75" customHeight="1">
      <c r="A716" s="3"/>
      <c r="E716" s="2"/>
      <c r="F716" s="2"/>
      <c r="G716" s="2"/>
      <c r="H716" s="2"/>
    </row>
    <row r="717" spans="1:8" ht="12.75" customHeight="1">
      <c r="A717" s="3"/>
      <c r="E717" s="2"/>
      <c r="F717" s="2"/>
      <c r="G717" s="2"/>
      <c r="H717" s="2"/>
    </row>
    <row r="718" spans="1:8" ht="12.75" customHeight="1">
      <c r="A718" s="3"/>
      <c r="E718" s="2"/>
      <c r="F718" s="2"/>
      <c r="G718" s="2"/>
      <c r="H718" s="2"/>
    </row>
    <row r="719" spans="1:8" ht="12.75" customHeight="1">
      <c r="A719" s="3"/>
      <c r="E719" s="2"/>
      <c r="F719" s="2"/>
      <c r="G719" s="2"/>
      <c r="H719" s="2"/>
    </row>
    <row r="720" spans="1:8" ht="12.75" customHeight="1">
      <c r="A720" s="3"/>
      <c r="E720" s="2"/>
      <c r="F720" s="2"/>
      <c r="G720" s="2"/>
      <c r="H720" s="2"/>
    </row>
    <row r="721" spans="1:8" ht="12.75" customHeight="1">
      <c r="A721" s="3"/>
      <c r="E721" s="2"/>
      <c r="F721" s="2"/>
      <c r="G721" s="2"/>
      <c r="H721" s="2"/>
    </row>
    <row r="722" spans="1:8" ht="12.75" customHeight="1">
      <c r="A722" s="3"/>
      <c r="E722" s="2"/>
      <c r="F722" s="2"/>
      <c r="G722" s="2"/>
      <c r="H722" s="2"/>
    </row>
    <row r="723" spans="1:8" ht="12.75" customHeight="1">
      <c r="A723" s="3"/>
      <c r="E723" s="2"/>
      <c r="F723" s="2"/>
      <c r="G723" s="2"/>
      <c r="H723" s="2"/>
    </row>
    <row r="724" spans="1:8" ht="12.75" customHeight="1">
      <c r="A724" s="3"/>
      <c r="E724" s="2"/>
      <c r="F724" s="2"/>
      <c r="G724" s="2"/>
      <c r="H724" s="2"/>
    </row>
    <row r="725" spans="1:8" ht="12.75" customHeight="1">
      <c r="A725" s="3"/>
      <c r="E725" s="2"/>
      <c r="F725" s="2"/>
      <c r="G725" s="2"/>
      <c r="H725" s="2"/>
    </row>
    <row r="726" spans="1:8" ht="12.75" customHeight="1">
      <c r="A726" s="3"/>
      <c r="E726" s="2"/>
      <c r="F726" s="2"/>
      <c r="G726" s="2"/>
      <c r="H726" s="2"/>
    </row>
    <row r="727" spans="1:8" ht="12.75" customHeight="1">
      <c r="A727" s="3"/>
      <c r="E727" s="2"/>
      <c r="F727" s="2"/>
      <c r="G727" s="2"/>
      <c r="H727" s="2"/>
    </row>
    <row r="728" spans="1:8" ht="12.75" customHeight="1">
      <c r="A728" s="3"/>
      <c r="E728" s="2"/>
      <c r="F728" s="2"/>
      <c r="G728" s="2"/>
      <c r="H728" s="2"/>
    </row>
    <row r="729" spans="1:8" ht="12.75" customHeight="1">
      <c r="A729" s="3"/>
      <c r="E729" s="2"/>
      <c r="F729" s="2"/>
      <c r="G729" s="2"/>
      <c r="H729" s="2"/>
    </row>
    <row r="730" spans="1:8" ht="12.75" customHeight="1">
      <c r="A730" s="3"/>
      <c r="E730" s="2"/>
      <c r="F730" s="2"/>
      <c r="G730" s="2"/>
      <c r="H730" s="2"/>
    </row>
    <row r="731" spans="1:8" ht="12.75" customHeight="1">
      <c r="A731" s="3"/>
      <c r="E731" s="2"/>
      <c r="F731" s="2"/>
      <c r="G731" s="2"/>
      <c r="H731" s="2"/>
    </row>
    <row r="732" spans="1:8" ht="12.75" customHeight="1">
      <c r="A732" s="3"/>
      <c r="E732" s="2"/>
      <c r="F732" s="2"/>
      <c r="G732" s="2"/>
      <c r="H732" s="2"/>
    </row>
    <row r="733" spans="1:8" ht="12.75" customHeight="1">
      <c r="A733" s="3"/>
      <c r="E733" s="2"/>
      <c r="F733" s="2"/>
      <c r="G733" s="2"/>
      <c r="H733" s="2"/>
    </row>
    <row r="734" spans="1:8" ht="12.75" customHeight="1">
      <c r="A734" s="3"/>
      <c r="E734" s="2"/>
      <c r="F734" s="2"/>
      <c r="G734" s="2"/>
      <c r="H734" s="2"/>
    </row>
    <row r="735" spans="1:8" ht="12.75" customHeight="1">
      <c r="A735" s="3"/>
      <c r="E735" s="2"/>
      <c r="F735" s="2"/>
      <c r="G735" s="2"/>
      <c r="H735" s="2"/>
    </row>
    <row r="736" spans="1:8" ht="12.75" customHeight="1">
      <c r="A736" s="3"/>
      <c r="E736" s="2"/>
      <c r="F736" s="2"/>
      <c r="G736" s="2"/>
      <c r="H736" s="2"/>
    </row>
    <row r="737" spans="1:8" ht="12.75" customHeight="1">
      <c r="A737" s="3"/>
      <c r="E737" s="2"/>
      <c r="F737" s="2"/>
      <c r="G737" s="2"/>
      <c r="H737" s="2"/>
    </row>
    <row r="738" spans="1:8" ht="12.75" customHeight="1">
      <c r="A738" s="3"/>
      <c r="E738" s="2"/>
      <c r="F738" s="2"/>
      <c r="G738" s="2"/>
      <c r="H738" s="2"/>
    </row>
    <row r="739" spans="1:8" ht="12.75" customHeight="1">
      <c r="A739" s="3"/>
      <c r="E739" s="2"/>
      <c r="F739" s="2"/>
      <c r="G739" s="2"/>
      <c r="H739" s="2"/>
    </row>
    <row r="740" spans="1:8" ht="12.75" customHeight="1">
      <c r="A740" s="3"/>
      <c r="E740" s="2"/>
      <c r="F740" s="2"/>
      <c r="G740" s="2"/>
      <c r="H740" s="2"/>
    </row>
    <row r="741" spans="1:8" ht="12.75" customHeight="1">
      <c r="A741" s="3"/>
      <c r="E741" s="2"/>
      <c r="F741" s="2"/>
      <c r="G741" s="2"/>
      <c r="H741" s="2"/>
    </row>
    <row r="742" spans="1:8" ht="12.75" customHeight="1">
      <c r="A742" s="3"/>
      <c r="E742" s="2"/>
      <c r="F742" s="2"/>
      <c r="G742" s="2"/>
      <c r="H742" s="2"/>
    </row>
    <row r="743" spans="1:8" ht="12.75" customHeight="1">
      <c r="A743" s="3"/>
      <c r="E743" s="2"/>
      <c r="F743" s="2"/>
      <c r="G743" s="2"/>
      <c r="H743" s="2"/>
    </row>
    <row r="744" spans="1:8" ht="12.75" customHeight="1">
      <c r="A744" s="3"/>
      <c r="E744" s="2"/>
      <c r="F744" s="2"/>
      <c r="G744" s="2"/>
      <c r="H744" s="2"/>
    </row>
    <row r="745" spans="1:8" ht="12.75" customHeight="1">
      <c r="A745" s="3"/>
      <c r="E745" s="2"/>
      <c r="F745" s="2"/>
      <c r="G745" s="2"/>
      <c r="H745" s="2"/>
    </row>
    <row r="746" spans="1:8" ht="12.75" customHeight="1">
      <c r="A746" s="3"/>
      <c r="E746" s="2"/>
      <c r="F746" s="2"/>
      <c r="G746" s="2"/>
      <c r="H746" s="2"/>
    </row>
    <row r="747" spans="1:8" ht="12.75" customHeight="1">
      <c r="A747" s="3"/>
      <c r="E747" s="2"/>
      <c r="F747" s="2"/>
      <c r="G747" s="2"/>
      <c r="H747" s="2"/>
    </row>
    <row r="748" spans="1:8" ht="12.75" customHeight="1">
      <c r="A748" s="3"/>
      <c r="E748" s="2"/>
      <c r="F748" s="2"/>
      <c r="G748" s="2"/>
      <c r="H748" s="2"/>
    </row>
    <row r="749" spans="1:8" ht="12.75" customHeight="1">
      <c r="A749" s="3"/>
      <c r="E749" s="2"/>
      <c r="F749" s="2"/>
      <c r="G749" s="2"/>
      <c r="H749" s="2"/>
    </row>
    <row r="750" spans="1:8" ht="12.75" customHeight="1">
      <c r="A750" s="3"/>
      <c r="E750" s="2"/>
      <c r="F750" s="2"/>
      <c r="G750" s="2"/>
      <c r="H750" s="2"/>
    </row>
    <row r="751" spans="1:8" ht="12.75" customHeight="1">
      <c r="A751" s="3"/>
      <c r="E751" s="2"/>
      <c r="F751" s="2"/>
      <c r="G751" s="2"/>
      <c r="H751" s="2"/>
    </row>
    <row r="752" spans="1:8" ht="12.75" customHeight="1">
      <c r="A752" s="3"/>
      <c r="E752" s="2"/>
      <c r="F752" s="2"/>
      <c r="G752" s="2"/>
      <c r="H752" s="2"/>
    </row>
    <row r="753" spans="1:8" ht="12.75" customHeight="1">
      <c r="A753" s="3"/>
      <c r="E753" s="2"/>
      <c r="F753" s="2"/>
      <c r="G753" s="2"/>
      <c r="H753" s="2"/>
    </row>
    <row r="754" spans="1:8" ht="12.75" customHeight="1">
      <c r="A754" s="3"/>
      <c r="E754" s="2"/>
      <c r="F754" s="2"/>
      <c r="G754" s="2"/>
      <c r="H754" s="2"/>
    </row>
    <row r="755" spans="1:8" ht="12.75" customHeight="1">
      <c r="A755" s="3"/>
      <c r="E755" s="2"/>
      <c r="F755" s="2"/>
      <c r="G755" s="2"/>
      <c r="H755" s="2"/>
    </row>
    <row r="756" spans="1:8" ht="12.75" customHeight="1">
      <c r="A756" s="3"/>
      <c r="E756" s="2"/>
      <c r="F756" s="2"/>
      <c r="G756" s="2"/>
      <c r="H756" s="2"/>
    </row>
    <row r="757" spans="1:8" ht="12.75" customHeight="1">
      <c r="A757" s="3"/>
      <c r="E757" s="2"/>
      <c r="F757" s="2"/>
      <c r="G757" s="2"/>
      <c r="H757" s="2"/>
    </row>
    <row r="758" spans="1:8" ht="12.75" customHeight="1">
      <c r="A758" s="3"/>
      <c r="E758" s="2"/>
      <c r="F758" s="2"/>
      <c r="G758" s="2"/>
      <c r="H758" s="2"/>
    </row>
    <row r="759" spans="1:8" ht="12.75" customHeight="1">
      <c r="A759" s="3"/>
      <c r="E759" s="2"/>
      <c r="F759" s="2"/>
      <c r="G759" s="2"/>
      <c r="H759" s="2"/>
    </row>
    <row r="760" spans="1:8" ht="12.75" customHeight="1">
      <c r="A760" s="3"/>
      <c r="E760" s="2"/>
      <c r="F760" s="2"/>
      <c r="G760" s="2"/>
      <c r="H760" s="2"/>
    </row>
    <row r="761" spans="1:8" ht="12.75" customHeight="1">
      <c r="A761" s="3"/>
      <c r="E761" s="2"/>
      <c r="F761" s="2"/>
      <c r="G761" s="2"/>
      <c r="H761" s="2"/>
    </row>
    <row r="762" spans="1:8" ht="12.75" customHeight="1">
      <c r="A762" s="3"/>
      <c r="E762" s="2"/>
      <c r="F762" s="2"/>
      <c r="G762" s="2"/>
      <c r="H762" s="2"/>
    </row>
    <row r="763" spans="1:8" ht="12.75" customHeight="1">
      <c r="A763" s="3"/>
      <c r="E763" s="2"/>
      <c r="F763" s="2"/>
      <c r="G763" s="2"/>
      <c r="H763" s="2"/>
    </row>
    <row r="764" spans="1:8" ht="12.75" customHeight="1">
      <c r="A764" s="3"/>
      <c r="E764" s="2"/>
      <c r="F764" s="2"/>
      <c r="G764" s="2"/>
      <c r="H764" s="2"/>
    </row>
    <row r="765" spans="1:8" ht="12.75" customHeight="1">
      <c r="A765" s="3"/>
      <c r="E765" s="2"/>
      <c r="F765" s="2"/>
      <c r="G765" s="2"/>
      <c r="H765" s="2"/>
    </row>
    <row r="766" spans="1:8" ht="12.75" customHeight="1">
      <c r="A766" s="3"/>
      <c r="E766" s="2"/>
      <c r="F766" s="2"/>
      <c r="G766" s="2"/>
      <c r="H766" s="2"/>
    </row>
    <row r="767" spans="1:8" ht="12.75" customHeight="1">
      <c r="A767" s="3"/>
      <c r="E767" s="2"/>
      <c r="F767" s="2"/>
      <c r="G767" s="2"/>
      <c r="H767" s="2"/>
    </row>
    <row r="768" spans="1:8" ht="12.75" customHeight="1">
      <c r="A768" s="3"/>
      <c r="E768" s="2"/>
      <c r="F768" s="2"/>
      <c r="G768" s="2"/>
      <c r="H768" s="2"/>
    </row>
    <row r="769" spans="1:8" ht="12.75" customHeight="1">
      <c r="A769" s="3"/>
      <c r="E769" s="2"/>
      <c r="F769" s="2"/>
      <c r="G769" s="2"/>
      <c r="H769" s="2"/>
    </row>
    <row r="770" spans="1:8" ht="12.75" customHeight="1">
      <c r="A770" s="3"/>
      <c r="E770" s="2"/>
      <c r="F770" s="2"/>
      <c r="G770" s="2"/>
      <c r="H770" s="2"/>
    </row>
    <row r="771" spans="1:8" ht="12.75" customHeight="1">
      <c r="A771" s="3"/>
      <c r="E771" s="2"/>
      <c r="F771" s="2"/>
      <c r="G771" s="2"/>
      <c r="H771" s="2"/>
    </row>
    <row r="772" spans="1:8" ht="12.75" customHeight="1">
      <c r="A772" s="3"/>
      <c r="E772" s="2"/>
      <c r="F772" s="2"/>
      <c r="G772" s="2"/>
      <c r="H772" s="2"/>
    </row>
    <row r="773" spans="1:8" ht="12.75" customHeight="1">
      <c r="A773" s="3"/>
      <c r="E773" s="2"/>
      <c r="F773" s="2"/>
      <c r="G773" s="2"/>
      <c r="H773" s="2"/>
    </row>
    <row r="774" spans="1:8" ht="12.75" customHeight="1">
      <c r="A774" s="3"/>
      <c r="E774" s="2"/>
      <c r="F774" s="2"/>
      <c r="G774" s="2"/>
      <c r="H774" s="2"/>
    </row>
    <row r="775" spans="1:8" ht="12.75" customHeight="1">
      <c r="A775" s="3"/>
      <c r="E775" s="2"/>
      <c r="F775" s="2"/>
      <c r="G775" s="2"/>
      <c r="H775" s="2"/>
    </row>
    <row r="776" spans="1:8" ht="12.75" customHeight="1">
      <c r="A776" s="3"/>
      <c r="E776" s="2"/>
      <c r="F776" s="2"/>
      <c r="G776" s="2"/>
      <c r="H776" s="2"/>
    </row>
    <row r="777" spans="1:8" ht="12.75" customHeight="1">
      <c r="A777" s="3"/>
      <c r="E777" s="2"/>
      <c r="F777" s="2"/>
      <c r="G777" s="2"/>
      <c r="H777" s="2"/>
    </row>
    <row r="778" spans="1:8" ht="12.75" customHeight="1">
      <c r="A778" s="3"/>
      <c r="E778" s="2"/>
      <c r="F778" s="2"/>
      <c r="G778" s="2"/>
      <c r="H778" s="2"/>
    </row>
    <row r="779" spans="1:8" ht="12.75" customHeight="1">
      <c r="A779" s="3"/>
      <c r="E779" s="2"/>
      <c r="F779" s="2"/>
      <c r="G779" s="2"/>
      <c r="H779" s="2"/>
    </row>
    <row r="780" spans="1:8" ht="12.75" customHeight="1">
      <c r="A780" s="3"/>
      <c r="E780" s="2"/>
      <c r="F780" s="2"/>
      <c r="G780" s="2"/>
      <c r="H780" s="2"/>
    </row>
    <row r="781" spans="1:8" ht="12.75" customHeight="1">
      <c r="A781" s="3"/>
      <c r="E781" s="2"/>
      <c r="F781" s="2"/>
      <c r="G781" s="2"/>
      <c r="H781" s="2"/>
    </row>
    <row r="782" spans="1:8" ht="12.75" customHeight="1">
      <c r="A782" s="3"/>
      <c r="E782" s="2"/>
      <c r="F782" s="2"/>
      <c r="G782" s="2"/>
      <c r="H782" s="2"/>
    </row>
    <row r="783" spans="1:8" ht="12.75" customHeight="1">
      <c r="A783" s="3"/>
      <c r="E783" s="2"/>
      <c r="F783" s="2"/>
      <c r="G783" s="2"/>
      <c r="H783" s="2"/>
    </row>
    <row r="784" spans="1:8" ht="12.75" customHeight="1">
      <c r="A784" s="3"/>
      <c r="E784" s="2"/>
      <c r="F784" s="2"/>
      <c r="G784" s="2"/>
      <c r="H784" s="2"/>
    </row>
    <row r="785" spans="1:8" ht="12.75" customHeight="1">
      <c r="A785" s="3"/>
      <c r="E785" s="2"/>
      <c r="F785" s="2"/>
      <c r="G785" s="2"/>
      <c r="H785" s="2"/>
    </row>
    <row r="786" spans="1:8" ht="12.75" customHeight="1">
      <c r="A786" s="3"/>
      <c r="E786" s="2"/>
      <c r="F786" s="2"/>
      <c r="G786" s="2"/>
      <c r="H786" s="2"/>
    </row>
    <row r="787" spans="1:8" ht="12.75" customHeight="1">
      <c r="A787" s="3"/>
      <c r="E787" s="2"/>
      <c r="F787" s="2"/>
      <c r="G787" s="2"/>
      <c r="H787" s="2"/>
    </row>
    <row r="788" spans="1:8" ht="12.75" customHeight="1">
      <c r="A788" s="3"/>
      <c r="E788" s="2"/>
      <c r="F788" s="2"/>
      <c r="G788" s="2"/>
      <c r="H788" s="2"/>
    </row>
    <row r="789" spans="1:8" ht="12.75" customHeight="1">
      <c r="A789" s="3"/>
      <c r="E789" s="2"/>
      <c r="F789" s="2"/>
      <c r="G789" s="2"/>
      <c r="H789" s="2"/>
    </row>
    <row r="790" spans="1:8" ht="12.75" customHeight="1">
      <c r="A790" s="3"/>
      <c r="E790" s="2"/>
      <c r="F790" s="2"/>
      <c r="G790" s="2"/>
      <c r="H790" s="2"/>
    </row>
    <row r="791" spans="1:8" ht="12.75" customHeight="1">
      <c r="A791" s="3"/>
      <c r="E791" s="2"/>
      <c r="F791" s="2"/>
      <c r="G791" s="2"/>
      <c r="H791" s="2"/>
    </row>
    <row r="792" spans="1:8" ht="12.75" customHeight="1">
      <c r="A792" s="3"/>
      <c r="E792" s="2"/>
      <c r="F792" s="2"/>
      <c r="G792" s="2"/>
      <c r="H792" s="2"/>
    </row>
    <row r="793" spans="1:8" ht="12.75" customHeight="1">
      <c r="A793" s="3"/>
      <c r="E793" s="2"/>
      <c r="F793" s="2"/>
      <c r="G793" s="2"/>
      <c r="H793" s="2"/>
    </row>
    <row r="794" spans="1:8" ht="12.75" customHeight="1">
      <c r="A794" s="3"/>
      <c r="E794" s="2"/>
      <c r="F794" s="2"/>
      <c r="G794" s="2"/>
      <c r="H794" s="2"/>
    </row>
    <row r="795" spans="1:8" ht="12.75" customHeight="1">
      <c r="A795" s="3"/>
      <c r="E795" s="2"/>
      <c r="F795" s="2"/>
      <c r="G795" s="2"/>
      <c r="H795" s="2"/>
    </row>
    <row r="796" spans="1:8" ht="12.75" customHeight="1">
      <c r="A796" s="3"/>
      <c r="E796" s="2"/>
      <c r="F796" s="2"/>
      <c r="G796" s="2"/>
      <c r="H796" s="2"/>
    </row>
    <row r="797" spans="1:8" ht="12.75" customHeight="1">
      <c r="A797" s="3"/>
      <c r="E797" s="2"/>
      <c r="F797" s="2"/>
      <c r="G797" s="2"/>
      <c r="H797" s="2"/>
    </row>
    <row r="798" spans="1:8" ht="12.75" customHeight="1">
      <c r="A798" s="3"/>
      <c r="E798" s="2"/>
      <c r="F798" s="2"/>
      <c r="G798" s="2"/>
      <c r="H798" s="2"/>
    </row>
    <row r="799" spans="1:8" ht="12.75" customHeight="1">
      <c r="A799" s="3"/>
      <c r="E799" s="2"/>
      <c r="F799" s="2"/>
      <c r="G799" s="2"/>
      <c r="H799" s="2"/>
    </row>
    <row r="800" spans="1:8" ht="12.75" customHeight="1">
      <c r="A800" s="3"/>
      <c r="E800" s="2"/>
      <c r="F800" s="2"/>
      <c r="G800" s="2"/>
      <c r="H800" s="2"/>
    </row>
    <row r="801" spans="1:8" ht="12.75" customHeight="1">
      <c r="A801" s="3"/>
      <c r="E801" s="2"/>
      <c r="F801" s="2"/>
      <c r="G801" s="2"/>
      <c r="H801" s="2"/>
    </row>
    <row r="802" spans="1:8" ht="12.75" customHeight="1">
      <c r="A802" s="3"/>
      <c r="E802" s="2"/>
      <c r="F802" s="2"/>
      <c r="G802" s="2"/>
      <c r="H802" s="2"/>
    </row>
    <row r="803" spans="1:8" ht="12.75" customHeight="1">
      <c r="A803" s="3"/>
      <c r="E803" s="2"/>
      <c r="F803" s="2"/>
      <c r="G803" s="2"/>
      <c r="H803" s="2"/>
    </row>
    <row r="804" spans="1:8" ht="12.75" customHeight="1">
      <c r="A804" s="3"/>
      <c r="E804" s="2"/>
      <c r="F804" s="2"/>
      <c r="G804" s="2"/>
      <c r="H804" s="2"/>
    </row>
    <row r="805" spans="1:8" ht="12.75" customHeight="1">
      <c r="A805" s="3"/>
      <c r="E805" s="2"/>
      <c r="F805" s="2"/>
      <c r="G805" s="2"/>
      <c r="H805" s="2"/>
    </row>
    <row r="806" spans="1:8" ht="12.75" customHeight="1">
      <c r="A806" s="3"/>
      <c r="E806" s="2"/>
      <c r="F806" s="2"/>
      <c r="G806" s="2"/>
      <c r="H806" s="2"/>
    </row>
    <row r="807" spans="1:8" ht="12.75" customHeight="1">
      <c r="A807" s="3"/>
      <c r="E807" s="2"/>
      <c r="F807" s="2"/>
      <c r="G807" s="2"/>
      <c r="H807" s="2"/>
    </row>
    <row r="808" spans="1:8" ht="12.75" customHeight="1">
      <c r="A808" s="3"/>
      <c r="E808" s="2"/>
      <c r="F808" s="2"/>
      <c r="G808" s="2"/>
      <c r="H808" s="2"/>
    </row>
    <row r="809" spans="1:8" ht="12.75" customHeight="1">
      <c r="A809" s="3"/>
      <c r="E809" s="2"/>
      <c r="F809" s="2"/>
      <c r="G809" s="2"/>
      <c r="H809" s="2"/>
    </row>
    <row r="810" spans="1:8" ht="12.75" customHeight="1">
      <c r="A810" s="3"/>
      <c r="E810" s="2"/>
      <c r="F810" s="2"/>
      <c r="G810" s="2"/>
      <c r="H810" s="2"/>
    </row>
    <row r="811" spans="1:8" ht="12.75" customHeight="1">
      <c r="A811" s="3"/>
      <c r="E811" s="2"/>
      <c r="F811" s="2"/>
      <c r="G811" s="2"/>
      <c r="H811" s="2"/>
    </row>
    <row r="812" spans="1:8" ht="12.75" customHeight="1">
      <c r="A812" s="3"/>
      <c r="E812" s="2"/>
      <c r="F812" s="2"/>
      <c r="G812" s="2"/>
      <c r="H812" s="2"/>
    </row>
    <row r="813" spans="1:8" ht="12.75" customHeight="1">
      <c r="A813" s="3"/>
      <c r="E813" s="2"/>
      <c r="F813" s="2"/>
      <c r="G813" s="2"/>
      <c r="H813" s="2"/>
    </row>
    <row r="814" spans="1:8" ht="12.75" customHeight="1">
      <c r="A814" s="3"/>
      <c r="E814" s="2"/>
      <c r="F814" s="2"/>
      <c r="G814" s="2"/>
      <c r="H814" s="2"/>
    </row>
    <row r="815" spans="1:8" ht="12.75" customHeight="1">
      <c r="A815" s="3"/>
      <c r="E815" s="2"/>
      <c r="F815" s="2"/>
      <c r="G815" s="2"/>
      <c r="H815" s="2"/>
    </row>
    <row r="816" spans="1:8" ht="12.75" customHeight="1">
      <c r="A816" s="3"/>
      <c r="E816" s="2"/>
      <c r="F816" s="2"/>
      <c r="G816" s="2"/>
      <c r="H816" s="2"/>
    </row>
    <row r="817" spans="1:8" ht="12.75" customHeight="1">
      <c r="A817" s="3"/>
      <c r="E817" s="2"/>
      <c r="F817" s="2"/>
      <c r="G817" s="2"/>
      <c r="H817" s="2"/>
    </row>
    <row r="818" spans="1:8" ht="12.75" customHeight="1">
      <c r="A818" s="3"/>
      <c r="E818" s="2"/>
      <c r="F818" s="2"/>
      <c r="G818" s="2"/>
      <c r="H818" s="2"/>
    </row>
    <row r="819" spans="1:8" ht="12.75" customHeight="1">
      <c r="A819" s="3"/>
      <c r="E819" s="2"/>
      <c r="F819" s="2"/>
      <c r="G819" s="2"/>
      <c r="H819" s="2"/>
    </row>
    <row r="820" spans="1:8" ht="12.75" customHeight="1">
      <c r="A820" s="3"/>
      <c r="E820" s="2"/>
      <c r="F820" s="2"/>
      <c r="G820" s="2"/>
      <c r="H820" s="2"/>
    </row>
    <row r="821" spans="1:8" ht="12.75" customHeight="1">
      <c r="A821" s="3"/>
      <c r="E821" s="2"/>
      <c r="F821" s="2"/>
      <c r="G821" s="2"/>
      <c r="H821" s="2"/>
    </row>
    <row r="822" spans="1:8" ht="12.75" customHeight="1">
      <c r="A822" s="3"/>
      <c r="E822" s="2"/>
      <c r="F822" s="2"/>
      <c r="G822" s="2"/>
      <c r="H822" s="2"/>
    </row>
    <row r="823" spans="1:8" ht="12.75" customHeight="1">
      <c r="A823" s="3"/>
      <c r="E823" s="2"/>
      <c r="F823" s="2"/>
      <c r="G823" s="2"/>
      <c r="H823" s="2"/>
    </row>
    <row r="824" spans="1:8" ht="12.75" customHeight="1">
      <c r="A824" s="3"/>
      <c r="E824" s="2"/>
      <c r="F824" s="2"/>
      <c r="G824" s="2"/>
      <c r="H824" s="2"/>
    </row>
    <row r="825" spans="1:8" ht="12.75" customHeight="1">
      <c r="A825" s="3"/>
      <c r="E825" s="2"/>
      <c r="F825" s="2"/>
      <c r="G825" s="2"/>
      <c r="H825" s="2"/>
    </row>
    <row r="826" spans="1:8" ht="12.75" customHeight="1">
      <c r="A826" s="3"/>
      <c r="E826" s="2"/>
      <c r="F826" s="2"/>
      <c r="G826" s="2"/>
      <c r="H826" s="2"/>
    </row>
    <row r="827" spans="1:8" ht="12.75" customHeight="1">
      <c r="A827" s="3"/>
      <c r="E827" s="2"/>
      <c r="F827" s="2"/>
      <c r="G827" s="2"/>
      <c r="H827" s="2"/>
    </row>
    <row r="828" spans="1:8" ht="12.75" customHeight="1">
      <c r="A828" s="3"/>
      <c r="E828" s="2"/>
      <c r="F828" s="2"/>
      <c r="G828" s="2"/>
      <c r="H828" s="2"/>
    </row>
    <row r="829" spans="1:8" ht="12.75" customHeight="1">
      <c r="A829" s="3"/>
      <c r="E829" s="2"/>
      <c r="F829" s="2"/>
      <c r="G829" s="2"/>
      <c r="H829" s="2"/>
    </row>
    <row r="830" spans="1:8" ht="12.75" customHeight="1">
      <c r="A830" s="3"/>
      <c r="E830" s="2"/>
      <c r="F830" s="2"/>
      <c r="G830" s="2"/>
      <c r="H830" s="2"/>
    </row>
    <row r="831" spans="1:8" ht="12.75" customHeight="1">
      <c r="A831" s="3"/>
      <c r="E831" s="2"/>
      <c r="F831" s="2"/>
      <c r="G831" s="2"/>
      <c r="H831" s="2"/>
    </row>
    <row r="832" spans="1:8" ht="12.75" customHeight="1">
      <c r="A832" s="3"/>
      <c r="E832" s="2"/>
      <c r="F832" s="2"/>
      <c r="G832" s="2"/>
      <c r="H832" s="2"/>
    </row>
    <row r="833" spans="1:8" ht="12.75" customHeight="1">
      <c r="A833" s="3"/>
      <c r="E833" s="2"/>
      <c r="F833" s="2"/>
      <c r="G833" s="2"/>
      <c r="H833" s="2"/>
    </row>
    <row r="834" spans="1:8" ht="12.75" customHeight="1">
      <c r="A834" s="3"/>
      <c r="E834" s="2"/>
      <c r="F834" s="2"/>
      <c r="G834" s="2"/>
      <c r="H834" s="2"/>
    </row>
    <row r="835" spans="1:8" ht="12.75" customHeight="1">
      <c r="A835" s="3"/>
      <c r="E835" s="2"/>
      <c r="F835" s="2"/>
      <c r="G835" s="2"/>
      <c r="H835" s="2"/>
    </row>
    <row r="836" spans="1:8" ht="12.75" customHeight="1">
      <c r="A836" s="3"/>
      <c r="E836" s="2"/>
      <c r="F836" s="2"/>
      <c r="G836" s="2"/>
      <c r="H836" s="2"/>
    </row>
    <row r="837" spans="1:8" ht="12.75" customHeight="1">
      <c r="A837" s="3"/>
      <c r="E837" s="2"/>
      <c r="F837" s="2"/>
      <c r="G837" s="2"/>
      <c r="H837" s="2"/>
    </row>
    <row r="838" spans="1:8" ht="12.75" customHeight="1">
      <c r="A838" s="3"/>
      <c r="E838" s="2"/>
      <c r="F838" s="2"/>
      <c r="G838" s="2"/>
      <c r="H838" s="2"/>
    </row>
    <row r="839" spans="1:8" ht="12.75" customHeight="1">
      <c r="A839" s="3"/>
      <c r="E839" s="2"/>
      <c r="F839" s="2"/>
      <c r="G839" s="2"/>
      <c r="H839" s="2"/>
    </row>
    <row r="840" spans="1:8" ht="12.75" customHeight="1">
      <c r="A840" s="3"/>
      <c r="E840" s="2"/>
      <c r="F840" s="2"/>
      <c r="G840" s="2"/>
      <c r="H840" s="2"/>
    </row>
    <row r="841" spans="1:8" ht="12.75" customHeight="1">
      <c r="A841" s="3"/>
      <c r="E841" s="2"/>
      <c r="F841" s="2"/>
      <c r="G841" s="2"/>
      <c r="H841" s="2"/>
    </row>
    <row r="842" spans="1:8" ht="12.75" customHeight="1">
      <c r="A842" s="3"/>
      <c r="E842" s="2"/>
      <c r="F842" s="2"/>
      <c r="G842" s="2"/>
      <c r="H842" s="2"/>
    </row>
    <row r="843" spans="1:8" ht="12.75" customHeight="1">
      <c r="A843" s="3"/>
      <c r="E843" s="2"/>
      <c r="F843" s="2"/>
      <c r="G843" s="2"/>
      <c r="H843" s="2"/>
    </row>
    <row r="844" spans="1:8" ht="12.75" customHeight="1">
      <c r="A844" s="3"/>
      <c r="E844" s="2"/>
      <c r="F844" s="2"/>
      <c r="G844" s="2"/>
      <c r="H844" s="2"/>
    </row>
    <row r="845" spans="1:8" ht="12.75" customHeight="1">
      <c r="A845" s="3"/>
      <c r="E845" s="2"/>
      <c r="F845" s="2"/>
      <c r="G845" s="2"/>
      <c r="H845" s="2"/>
    </row>
    <row r="846" spans="1:8" ht="12.75" customHeight="1">
      <c r="A846" s="3"/>
      <c r="E846" s="2"/>
      <c r="F846" s="2"/>
      <c r="G846" s="2"/>
      <c r="H846" s="2"/>
    </row>
    <row r="847" spans="1:8" ht="12.75" customHeight="1">
      <c r="A847" s="3"/>
      <c r="E847" s="2"/>
      <c r="F847" s="2"/>
      <c r="G847" s="2"/>
      <c r="H847" s="2"/>
    </row>
    <row r="848" spans="1:8" ht="12.75" customHeight="1">
      <c r="A848" s="3"/>
      <c r="E848" s="2"/>
      <c r="F848" s="2"/>
      <c r="G848" s="2"/>
      <c r="H848" s="2"/>
    </row>
    <row r="849" spans="1:8" ht="12.75" customHeight="1">
      <c r="A849" s="3"/>
      <c r="E849" s="2"/>
      <c r="F849" s="2"/>
      <c r="G849" s="2"/>
      <c r="H849" s="2"/>
    </row>
    <row r="850" spans="1:8" ht="12.75" customHeight="1">
      <c r="A850" s="3"/>
      <c r="E850" s="2"/>
      <c r="F850" s="2"/>
      <c r="G850" s="2"/>
      <c r="H850" s="2"/>
    </row>
    <row r="851" spans="1:8" ht="12.75" customHeight="1">
      <c r="A851" s="3"/>
      <c r="E851" s="2"/>
      <c r="F851" s="2"/>
      <c r="G851" s="2"/>
      <c r="H851" s="2"/>
    </row>
    <row r="852" spans="1:8" ht="12.75" customHeight="1">
      <c r="A852" s="3"/>
      <c r="E852" s="2"/>
      <c r="F852" s="2"/>
      <c r="G852" s="2"/>
      <c r="H852" s="2"/>
    </row>
    <row r="853" spans="1:8" ht="12.75" customHeight="1">
      <c r="A853" s="3"/>
      <c r="E853" s="2"/>
      <c r="F853" s="2"/>
      <c r="G853" s="2"/>
      <c r="H853" s="2"/>
    </row>
    <row r="854" spans="1:8" ht="12.75" customHeight="1">
      <c r="A854" s="3"/>
      <c r="E854" s="2"/>
      <c r="F854" s="2"/>
      <c r="G854" s="2"/>
      <c r="H854" s="2"/>
    </row>
    <row r="855" spans="1:8" ht="12.75" customHeight="1">
      <c r="A855" s="3"/>
      <c r="E855" s="2"/>
      <c r="F855" s="2"/>
      <c r="G855" s="2"/>
      <c r="H855" s="2"/>
    </row>
    <row r="856" spans="1:8" ht="12.75" customHeight="1">
      <c r="A856" s="3"/>
      <c r="E856" s="2"/>
      <c r="F856" s="2"/>
      <c r="G856" s="2"/>
      <c r="H856" s="2"/>
    </row>
    <row r="857" spans="1:8" ht="12.75" customHeight="1">
      <c r="A857" s="3"/>
      <c r="E857" s="2"/>
      <c r="F857" s="2"/>
      <c r="G857" s="2"/>
      <c r="H857" s="2"/>
    </row>
    <row r="858" spans="1:8" ht="12.75" customHeight="1">
      <c r="A858" s="3"/>
      <c r="E858" s="2"/>
      <c r="F858" s="2"/>
      <c r="G858" s="2"/>
      <c r="H858" s="2"/>
    </row>
    <row r="859" spans="1:8" ht="12.75" customHeight="1">
      <c r="A859" s="3"/>
      <c r="E859" s="2"/>
      <c r="F859" s="2"/>
      <c r="G859" s="2"/>
      <c r="H859" s="2"/>
    </row>
    <row r="860" spans="1:8" ht="12.75" customHeight="1">
      <c r="A860" s="3"/>
      <c r="E860" s="2"/>
      <c r="F860" s="2"/>
      <c r="G860" s="2"/>
      <c r="H860" s="2"/>
    </row>
    <row r="861" spans="1:8" ht="12.75" customHeight="1">
      <c r="A861" s="3"/>
      <c r="E861" s="2"/>
      <c r="F861" s="2"/>
      <c r="G861" s="2"/>
      <c r="H861" s="2"/>
    </row>
    <row r="862" spans="1:8" ht="12.75" customHeight="1">
      <c r="A862" s="3"/>
      <c r="E862" s="2"/>
      <c r="F862" s="2"/>
      <c r="G862" s="2"/>
      <c r="H862" s="2"/>
    </row>
    <row r="863" spans="1:8" ht="12.75" customHeight="1">
      <c r="A863" s="3"/>
      <c r="E863" s="2"/>
      <c r="F863" s="2"/>
      <c r="G863" s="2"/>
      <c r="H863" s="2"/>
    </row>
    <row r="864" spans="1:8" ht="12.75" customHeight="1">
      <c r="A864" s="3"/>
      <c r="E864" s="2"/>
      <c r="F864" s="2"/>
      <c r="G864" s="2"/>
      <c r="H864" s="2"/>
    </row>
    <row r="865" spans="1:8" ht="12.75" customHeight="1">
      <c r="A865" s="3"/>
      <c r="E865" s="2"/>
      <c r="F865" s="2"/>
      <c r="G865" s="2"/>
      <c r="H865" s="2"/>
    </row>
    <row r="866" spans="1:8" ht="12.75" customHeight="1">
      <c r="A866" s="3"/>
      <c r="E866" s="2"/>
      <c r="F866" s="2"/>
      <c r="G866" s="2"/>
      <c r="H866" s="2"/>
    </row>
    <row r="867" spans="1:8" ht="12.75" customHeight="1">
      <c r="A867" s="3"/>
      <c r="E867" s="2"/>
      <c r="F867" s="2"/>
      <c r="G867" s="2"/>
      <c r="H867" s="2"/>
    </row>
    <row r="868" spans="1:8" ht="12.75" customHeight="1">
      <c r="A868" s="3"/>
      <c r="E868" s="2"/>
      <c r="F868" s="2"/>
      <c r="G868" s="2"/>
      <c r="H868" s="2"/>
    </row>
    <row r="869" spans="1:8" ht="12.75" customHeight="1">
      <c r="A869" s="3"/>
      <c r="E869" s="2"/>
      <c r="F869" s="2"/>
      <c r="G869" s="2"/>
      <c r="H869" s="2"/>
    </row>
    <row r="870" spans="1:8" ht="12.75" customHeight="1">
      <c r="A870" s="3"/>
      <c r="E870" s="2"/>
      <c r="F870" s="2"/>
      <c r="G870" s="2"/>
      <c r="H870" s="2"/>
    </row>
    <row r="871" spans="1:8" ht="12.75" customHeight="1">
      <c r="A871" s="3"/>
      <c r="E871" s="2"/>
      <c r="F871" s="2"/>
      <c r="G871" s="2"/>
      <c r="H871" s="2"/>
    </row>
    <row r="872" spans="1:8" ht="12.75" customHeight="1">
      <c r="A872" s="3"/>
      <c r="E872" s="2"/>
      <c r="F872" s="2"/>
      <c r="G872" s="2"/>
      <c r="H872" s="2"/>
    </row>
    <row r="873" spans="1:8" ht="12.75" customHeight="1">
      <c r="A873" s="3"/>
      <c r="E873" s="2"/>
      <c r="F873" s="2"/>
      <c r="G873" s="2"/>
      <c r="H873" s="2"/>
    </row>
    <row r="874" spans="1:8" ht="12.75" customHeight="1">
      <c r="A874" s="3"/>
      <c r="E874" s="2"/>
      <c r="F874" s="2"/>
      <c r="G874" s="2"/>
      <c r="H874" s="2"/>
    </row>
    <row r="875" spans="1:8" ht="12.75" customHeight="1">
      <c r="A875" s="3"/>
      <c r="E875" s="2"/>
      <c r="F875" s="2"/>
      <c r="G875" s="2"/>
      <c r="H875" s="2"/>
    </row>
    <row r="876" spans="1:8" ht="12.75" customHeight="1">
      <c r="A876" s="3"/>
      <c r="E876" s="2"/>
      <c r="F876" s="2"/>
      <c r="G876" s="2"/>
      <c r="H876" s="2"/>
    </row>
    <row r="877" spans="1:8" ht="12.75" customHeight="1">
      <c r="A877" s="3"/>
      <c r="E877" s="2"/>
      <c r="F877" s="2"/>
      <c r="G877" s="2"/>
      <c r="H877" s="2"/>
    </row>
    <row r="878" spans="1:8" ht="12.75" customHeight="1">
      <c r="A878" s="3"/>
      <c r="E878" s="2"/>
      <c r="F878" s="2"/>
      <c r="G878" s="2"/>
      <c r="H878" s="2"/>
    </row>
    <row r="879" spans="1:8" ht="12.75" customHeight="1">
      <c r="A879" s="3"/>
      <c r="E879" s="2"/>
      <c r="F879" s="2"/>
      <c r="G879" s="2"/>
      <c r="H879" s="2"/>
    </row>
    <row r="880" spans="1:8" ht="12.75" customHeight="1">
      <c r="A880" s="3"/>
      <c r="E880" s="2"/>
      <c r="F880" s="2"/>
      <c r="G880" s="2"/>
      <c r="H880" s="2"/>
    </row>
    <row r="881" spans="1:8" ht="12.75" customHeight="1">
      <c r="A881" s="3"/>
      <c r="E881" s="2"/>
      <c r="F881" s="2"/>
      <c r="G881" s="2"/>
      <c r="H881" s="2"/>
    </row>
    <row r="882" spans="1:8" ht="12.75" customHeight="1">
      <c r="A882" s="3"/>
      <c r="E882" s="2"/>
      <c r="F882" s="2"/>
      <c r="G882" s="2"/>
      <c r="H882" s="2"/>
    </row>
    <row r="883" spans="1:8" ht="12.75" customHeight="1">
      <c r="A883" s="3"/>
      <c r="E883" s="2"/>
      <c r="F883" s="2"/>
      <c r="G883" s="2"/>
      <c r="H883" s="2"/>
    </row>
    <row r="884" spans="1:8" ht="12.75" customHeight="1">
      <c r="A884" s="3"/>
      <c r="E884" s="2"/>
      <c r="F884" s="2"/>
      <c r="G884" s="2"/>
      <c r="H884" s="2"/>
    </row>
    <row r="885" spans="1:8" ht="12.75" customHeight="1">
      <c r="A885" s="3"/>
      <c r="E885" s="2"/>
      <c r="F885" s="2"/>
      <c r="G885" s="2"/>
      <c r="H885" s="2"/>
    </row>
    <row r="886" spans="1:8" ht="12.75" customHeight="1">
      <c r="A886" s="3"/>
      <c r="E886" s="2"/>
      <c r="F886" s="2"/>
      <c r="G886" s="2"/>
      <c r="H886" s="2"/>
    </row>
    <row r="887" spans="1:8" ht="12.75" customHeight="1">
      <c r="A887" s="3"/>
      <c r="E887" s="2"/>
      <c r="F887" s="2"/>
      <c r="G887" s="2"/>
      <c r="H887" s="2"/>
    </row>
    <row r="888" spans="1:8" ht="12.75" customHeight="1">
      <c r="A888" s="3"/>
      <c r="E888" s="2"/>
      <c r="F888" s="2"/>
      <c r="G888" s="2"/>
      <c r="H888" s="2"/>
    </row>
    <row r="889" spans="1:8" ht="12.75" customHeight="1">
      <c r="A889" s="3"/>
      <c r="E889" s="2"/>
      <c r="F889" s="2"/>
      <c r="G889" s="2"/>
      <c r="H889" s="2"/>
    </row>
    <row r="890" spans="1:8" ht="12.75" customHeight="1">
      <c r="A890" s="3"/>
      <c r="E890" s="2"/>
      <c r="F890" s="2"/>
      <c r="G890" s="2"/>
      <c r="H890" s="2"/>
    </row>
    <row r="891" spans="1:8" ht="12.75" customHeight="1">
      <c r="A891" s="3"/>
      <c r="E891" s="2"/>
      <c r="F891" s="2"/>
      <c r="G891" s="2"/>
      <c r="H891" s="2"/>
    </row>
    <row r="892" spans="1:8" ht="12.75" customHeight="1">
      <c r="A892" s="3"/>
      <c r="E892" s="2"/>
      <c r="F892" s="2"/>
      <c r="G892" s="2"/>
      <c r="H892" s="2"/>
    </row>
    <row r="893" spans="1:8" ht="12.75" customHeight="1">
      <c r="A893" s="3"/>
      <c r="E893" s="2"/>
      <c r="F893" s="2"/>
      <c r="G893" s="2"/>
      <c r="H893" s="2"/>
    </row>
    <row r="894" spans="1:8" ht="12.75" customHeight="1">
      <c r="A894" s="3"/>
      <c r="E894" s="2"/>
      <c r="F894" s="2"/>
      <c r="G894" s="2"/>
      <c r="H894" s="2"/>
    </row>
    <row r="895" spans="1:8" ht="12.75" customHeight="1">
      <c r="A895" s="3"/>
      <c r="E895" s="2"/>
      <c r="F895" s="2"/>
      <c r="G895" s="2"/>
      <c r="H895" s="2"/>
    </row>
    <row r="896" spans="1:8" ht="12.75" customHeight="1">
      <c r="A896" s="3"/>
      <c r="E896" s="2"/>
      <c r="F896" s="2"/>
      <c r="G896" s="2"/>
      <c r="H896" s="2"/>
    </row>
    <row r="897" spans="1:8" ht="12.75" customHeight="1">
      <c r="A897" s="3"/>
      <c r="E897" s="2"/>
      <c r="F897" s="2"/>
      <c r="G897" s="2"/>
      <c r="H897" s="2"/>
    </row>
    <row r="898" spans="1:8" ht="12.75" customHeight="1">
      <c r="A898" s="3"/>
      <c r="E898" s="2"/>
      <c r="F898" s="2"/>
      <c r="G898" s="2"/>
      <c r="H898" s="2"/>
    </row>
    <row r="899" spans="1:8" ht="12.75" customHeight="1">
      <c r="A899" s="3"/>
      <c r="E899" s="2"/>
      <c r="F899" s="2"/>
      <c r="G899" s="2"/>
      <c r="H899" s="2"/>
    </row>
    <row r="900" spans="1:8" ht="12.75" customHeight="1">
      <c r="A900" s="3"/>
      <c r="E900" s="2"/>
      <c r="F900" s="2"/>
      <c r="G900" s="2"/>
      <c r="H900" s="2"/>
    </row>
    <row r="901" spans="1:8" ht="12.75" customHeight="1">
      <c r="A901" s="3"/>
      <c r="E901" s="2"/>
      <c r="F901" s="2"/>
      <c r="G901" s="2"/>
      <c r="H901" s="2"/>
    </row>
    <row r="902" spans="1:8" ht="12.75" customHeight="1">
      <c r="A902" s="3"/>
      <c r="E902" s="2"/>
      <c r="F902" s="2"/>
      <c r="G902" s="2"/>
      <c r="H902" s="2"/>
    </row>
    <row r="903" spans="1:8" ht="12.75" customHeight="1">
      <c r="A903" s="3"/>
      <c r="E903" s="2"/>
      <c r="F903" s="2"/>
      <c r="G903" s="2"/>
      <c r="H903" s="2"/>
    </row>
    <row r="904" spans="1:8" ht="12.75" customHeight="1">
      <c r="A904" s="3"/>
      <c r="E904" s="2"/>
      <c r="F904" s="2"/>
      <c r="G904" s="2"/>
      <c r="H904" s="2"/>
    </row>
    <row r="905" spans="1:8" ht="12.75" customHeight="1">
      <c r="A905" s="3"/>
      <c r="E905" s="2"/>
      <c r="F905" s="2"/>
      <c r="G905" s="2"/>
      <c r="H905" s="2"/>
    </row>
    <row r="906" spans="1:8" ht="12.75" customHeight="1">
      <c r="A906" s="3"/>
      <c r="E906" s="2"/>
      <c r="F906" s="2"/>
      <c r="G906" s="2"/>
      <c r="H906" s="2"/>
    </row>
    <row r="907" spans="1:8" ht="12.75" customHeight="1">
      <c r="A907" s="3"/>
      <c r="E907" s="2"/>
      <c r="F907" s="2"/>
      <c r="G907" s="2"/>
      <c r="H907" s="2"/>
    </row>
    <row r="908" spans="1:8" ht="12.75" customHeight="1">
      <c r="A908" s="3"/>
      <c r="E908" s="2"/>
      <c r="F908" s="2"/>
      <c r="G908" s="2"/>
      <c r="H908" s="2"/>
    </row>
    <row r="909" spans="1:8" ht="12.75" customHeight="1">
      <c r="A909" s="3"/>
      <c r="E909" s="2"/>
      <c r="F909" s="2"/>
      <c r="G909" s="2"/>
      <c r="H909" s="2"/>
    </row>
    <row r="910" spans="1:8" ht="12.75" customHeight="1">
      <c r="A910" s="3"/>
      <c r="E910" s="2"/>
      <c r="F910" s="2"/>
      <c r="G910" s="2"/>
      <c r="H910" s="2"/>
    </row>
    <row r="911" spans="1:8" ht="12.75" customHeight="1">
      <c r="A911" s="3"/>
      <c r="E911" s="2"/>
      <c r="F911" s="2"/>
      <c r="G911" s="2"/>
      <c r="H911" s="2"/>
    </row>
    <row r="912" spans="1:8" ht="12.75" customHeight="1">
      <c r="A912" s="3"/>
      <c r="E912" s="2"/>
      <c r="F912" s="2"/>
      <c r="G912" s="2"/>
      <c r="H912" s="2"/>
    </row>
    <row r="913" spans="1:8" ht="12.75" customHeight="1">
      <c r="A913" s="3"/>
      <c r="E913" s="2"/>
      <c r="F913" s="2"/>
      <c r="G913" s="2"/>
      <c r="H913" s="2"/>
    </row>
    <row r="914" spans="1:8" ht="12.75" customHeight="1">
      <c r="A914" s="3"/>
      <c r="E914" s="2"/>
      <c r="F914" s="2"/>
      <c r="G914" s="2"/>
      <c r="H914" s="2"/>
    </row>
    <row r="915" spans="1:8" ht="12.75" customHeight="1">
      <c r="A915" s="3"/>
      <c r="E915" s="2"/>
      <c r="F915" s="2"/>
      <c r="G915" s="2"/>
      <c r="H915" s="2"/>
    </row>
    <row r="916" spans="1:8" ht="12.75" customHeight="1">
      <c r="A916" s="3"/>
      <c r="E916" s="2"/>
      <c r="F916" s="2"/>
      <c r="G916" s="2"/>
      <c r="H916" s="2"/>
    </row>
    <row r="917" spans="1:8" ht="12.75" customHeight="1">
      <c r="A917" s="3"/>
      <c r="E917" s="2"/>
      <c r="F917" s="2"/>
      <c r="G917" s="2"/>
      <c r="H917" s="2"/>
    </row>
    <row r="918" spans="1:8" ht="12.75" customHeight="1">
      <c r="A918" s="3"/>
      <c r="E918" s="2"/>
      <c r="F918" s="2"/>
      <c r="G918" s="2"/>
      <c r="H918" s="2"/>
    </row>
    <row r="919" spans="1:8" ht="12.75" customHeight="1">
      <c r="A919" s="3"/>
      <c r="E919" s="2"/>
      <c r="F919" s="2"/>
      <c r="G919" s="2"/>
      <c r="H919" s="2"/>
    </row>
    <row r="920" spans="1:8" ht="12.75" customHeight="1">
      <c r="A920" s="3"/>
      <c r="E920" s="2"/>
      <c r="F920" s="2"/>
      <c r="G920" s="2"/>
      <c r="H920" s="2"/>
    </row>
    <row r="921" spans="1:8" ht="12.75" customHeight="1">
      <c r="A921" s="3"/>
      <c r="E921" s="2"/>
      <c r="F921" s="2"/>
      <c r="G921" s="2"/>
      <c r="H921" s="2"/>
    </row>
    <row r="922" spans="1:8" ht="12.75" customHeight="1">
      <c r="A922" s="3"/>
      <c r="E922" s="2"/>
      <c r="F922" s="2"/>
      <c r="G922" s="2"/>
      <c r="H922" s="2"/>
    </row>
    <row r="923" spans="1:8" ht="12.75" customHeight="1">
      <c r="A923" s="3"/>
      <c r="E923" s="2"/>
      <c r="F923" s="2"/>
      <c r="G923" s="2"/>
      <c r="H923" s="2"/>
    </row>
    <row r="924" spans="1:8" ht="12.75" customHeight="1">
      <c r="A924" s="3"/>
      <c r="E924" s="2"/>
      <c r="F924" s="2"/>
      <c r="G924" s="2"/>
      <c r="H924" s="2"/>
    </row>
    <row r="925" spans="1:8" ht="12.75" customHeight="1">
      <c r="A925" s="3"/>
      <c r="E925" s="2"/>
      <c r="F925" s="2"/>
      <c r="G925" s="2"/>
      <c r="H925" s="2"/>
    </row>
    <row r="926" spans="1:8" ht="12.75" customHeight="1">
      <c r="A926" s="3"/>
      <c r="E926" s="2"/>
      <c r="F926" s="2"/>
      <c r="G926" s="2"/>
      <c r="H926" s="2"/>
    </row>
    <row r="927" spans="1:8" ht="12.75" customHeight="1">
      <c r="A927" s="3"/>
      <c r="E927" s="2"/>
      <c r="F927" s="2"/>
      <c r="G927" s="2"/>
      <c r="H927" s="2"/>
    </row>
    <row r="928" spans="1:8" ht="12.75" customHeight="1">
      <c r="A928" s="3"/>
      <c r="E928" s="2"/>
      <c r="F928" s="2"/>
      <c r="G928" s="2"/>
      <c r="H928" s="2"/>
    </row>
    <row r="929" spans="1:8" ht="12.75" customHeight="1">
      <c r="A929" s="3"/>
      <c r="E929" s="2"/>
      <c r="F929" s="2"/>
      <c r="G929" s="2"/>
      <c r="H929" s="2"/>
    </row>
    <row r="930" spans="1:8" ht="12.75" customHeight="1">
      <c r="A930" s="3"/>
      <c r="E930" s="2"/>
      <c r="F930" s="2"/>
      <c r="G930" s="2"/>
      <c r="H930" s="2"/>
    </row>
    <row r="931" spans="1:8" ht="12.75" customHeight="1">
      <c r="A931" s="3"/>
      <c r="E931" s="2"/>
      <c r="F931" s="2"/>
      <c r="G931" s="2"/>
      <c r="H931" s="2"/>
    </row>
    <row r="932" spans="1:8" ht="12.75" customHeight="1">
      <c r="A932" s="3"/>
      <c r="E932" s="2"/>
      <c r="F932" s="2"/>
      <c r="G932" s="2"/>
      <c r="H932" s="2"/>
    </row>
    <row r="933" spans="1:8" ht="12.75" customHeight="1">
      <c r="A933" s="3"/>
      <c r="E933" s="2"/>
      <c r="F933" s="2"/>
      <c r="G933" s="2"/>
      <c r="H933" s="2"/>
    </row>
    <row r="934" spans="1:8" ht="12.75" customHeight="1">
      <c r="A934" s="3"/>
      <c r="E934" s="2"/>
      <c r="F934" s="2"/>
      <c r="G934" s="2"/>
      <c r="H934" s="2"/>
    </row>
    <row r="935" spans="1:8" ht="12.75" customHeight="1">
      <c r="A935" s="3"/>
      <c r="E935" s="2"/>
      <c r="F935" s="2"/>
      <c r="G935" s="2"/>
      <c r="H935" s="2"/>
    </row>
    <row r="936" spans="1:8" ht="12.75" customHeight="1">
      <c r="A936" s="3"/>
      <c r="E936" s="2"/>
      <c r="F936" s="2"/>
      <c r="G936" s="2"/>
      <c r="H936" s="2"/>
    </row>
    <row r="937" spans="1:8" ht="12.75" customHeight="1">
      <c r="A937" s="3"/>
      <c r="E937" s="2"/>
      <c r="F937" s="2"/>
      <c r="G937" s="2"/>
      <c r="H937" s="2"/>
    </row>
    <row r="938" spans="1:8" ht="12.75" customHeight="1">
      <c r="A938" s="3"/>
      <c r="E938" s="2"/>
      <c r="F938" s="2"/>
      <c r="G938" s="2"/>
      <c r="H938" s="2"/>
    </row>
    <row r="939" spans="1:8" ht="12.75" customHeight="1">
      <c r="A939" s="3"/>
      <c r="E939" s="2"/>
      <c r="F939" s="2"/>
      <c r="G939" s="2"/>
      <c r="H939" s="2"/>
    </row>
    <row r="940" spans="1:8" ht="12.75" customHeight="1">
      <c r="A940" s="3"/>
      <c r="E940" s="2"/>
      <c r="F940" s="2"/>
      <c r="G940" s="2"/>
      <c r="H940" s="2"/>
    </row>
    <row r="941" spans="1:8" ht="12.75" customHeight="1">
      <c r="A941" s="3"/>
      <c r="E941" s="2"/>
      <c r="F941" s="2"/>
      <c r="G941" s="2"/>
      <c r="H941" s="2"/>
    </row>
    <row r="942" spans="1:8" ht="12.75" customHeight="1">
      <c r="A942" s="3"/>
      <c r="E942" s="2"/>
      <c r="F942" s="2"/>
      <c r="G942" s="2"/>
      <c r="H942" s="2"/>
    </row>
    <row r="943" spans="1:8" ht="12.75" customHeight="1">
      <c r="A943" s="3"/>
      <c r="E943" s="2"/>
      <c r="F943" s="2"/>
      <c r="G943" s="2"/>
      <c r="H943" s="2"/>
    </row>
    <row r="944" spans="1:8" ht="12.75" customHeight="1">
      <c r="A944" s="3"/>
      <c r="E944" s="2"/>
      <c r="F944" s="2"/>
      <c r="G944" s="2"/>
      <c r="H944" s="2"/>
    </row>
    <row r="945" spans="1:8" ht="12.75" customHeight="1">
      <c r="A945" s="3"/>
      <c r="E945" s="2"/>
      <c r="F945" s="2"/>
      <c r="G945" s="2"/>
      <c r="H945" s="2"/>
    </row>
    <row r="946" spans="1:8" ht="12.75" customHeight="1">
      <c r="A946" s="3"/>
      <c r="E946" s="2"/>
      <c r="F946" s="2"/>
      <c r="G946" s="2"/>
      <c r="H946" s="2"/>
    </row>
    <row r="947" spans="1:8" ht="12.75" customHeight="1">
      <c r="A947" s="3"/>
      <c r="E947" s="2"/>
      <c r="F947" s="2"/>
      <c r="G947" s="2"/>
      <c r="H947" s="2"/>
    </row>
    <row r="948" spans="1:8" ht="12.75" customHeight="1">
      <c r="A948" s="3"/>
      <c r="E948" s="2"/>
      <c r="F948" s="2"/>
      <c r="G948" s="2"/>
      <c r="H948" s="2"/>
    </row>
    <row r="949" spans="1:8" ht="12.75" customHeight="1">
      <c r="A949" s="3"/>
      <c r="E949" s="2"/>
      <c r="F949" s="2"/>
      <c r="G949" s="2"/>
      <c r="H949" s="2"/>
    </row>
    <row r="950" spans="1:8" ht="12.75" customHeight="1">
      <c r="A950" s="3"/>
      <c r="E950" s="2"/>
      <c r="F950" s="2"/>
      <c r="G950" s="2"/>
      <c r="H950" s="2"/>
    </row>
    <row r="951" spans="1:8" ht="12.75" customHeight="1">
      <c r="A951" s="3"/>
      <c r="E951" s="2"/>
      <c r="F951" s="2"/>
      <c r="G951" s="2"/>
      <c r="H951" s="2"/>
    </row>
    <row r="952" spans="1:8" ht="12.75" customHeight="1">
      <c r="A952" s="3"/>
      <c r="E952" s="2"/>
      <c r="F952" s="2"/>
      <c r="G952" s="2"/>
      <c r="H952" s="2"/>
    </row>
    <row r="953" spans="1:8" ht="12.75" customHeight="1">
      <c r="A953" s="3"/>
      <c r="E953" s="2"/>
      <c r="F953" s="2"/>
      <c r="G953" s="2"/>
      <c r="H953" s="2"/>
    </row>
    <row r="954" spans="1:8" ht="12.75" customHeight="1">
      <c r="A954" s="3"/>
      <c r="E954" s="2"/>
      <c r="F954" s="2"/>
      <c r="G954" s="2"/>
      <c r="H954" s="2"/>
    </row>
    <row r="955" spans="1:8" ht="12.75" customHeight="1">
      <c r="A955" s="3"/>
      <c r="E955" s="2"/>
      <c r="F955" s="2"/>
      <c r="G955" s="2"/>
      <c r="H955" s="2"/>
    </row>
    <row r="956" spans="1:8" ht="12.75" customHeight="1">
      <c r="A956" s="3"/>
      <c r="E956" s="2"/>
      <c r="F956" s="2"/>
      <c r="G956" s="2"/>
      <c r="H956" s="2"/>
    </row>
    <row r="957" spans="1:8" ht="12.75" customHeight="1">
      <c r="A957" s="3"/>
      <c r="E957" s="2"/>
      <c r="F957" s="2"/>
      <c r="G957" s="2"/>
      <c r="H957" s="2"/>
    </row>
    <row r="958" spans="1:8" ht="12.75" customHeight="1">
      <c r="A958" s="3"/>
      <c r="E958" s="2"/>
      <c r="F958" s="2"/>
      <c r="G958" s="2"/>
      <c r="H958" s="2"/>
    </row>
    <row r="959" spans="1:8" ht="12.75" customHeight="1">
      <c r="A959" s="3"/>
      <c r="E959" s="2"/>
      <c r="F959" s="2"/>
      <c r="G959" s="2"/>
      <c r="H959" s="2"/>
    </row>
    <row r="960" spans="1:8" ht="12.75" customHeight="1">
      <c r="A960" s="3"/>
      <c r="E960" s="2"/>
      <c r="F960" s="2"/>
      <c r="G960" s="2"/>
      <c r="H960" s="2"/>
    </row>
    <row r="961" spans="1:8" ht="12.75" customHeight="1">
      <c r="A961" s="3"/>
      <c r="E961" s="2"/>
      <c r="F961" s="2"/>
      <c r="G961" s="2"/>
      <c r="H961" s="2"/>
    </row>
    <row r="962" spans="1:8" ht="12.75" customHeight="1">
      <c r="A962" s="3"/>
      <c r="E962" s="2"/>
      <c r="F962" s="2"/>
      <c r="G962" s="2"/>
      <c r="H962" s="2"/>
    </row>
    <row r="963" spans="1:8" ht="12.75" customHeight="1">
      <c r="A963" s="3"/>
      <c r="E963" s="2"/>
      <c r="F963" s="2"/>
      <c r="G963" s="2"/>
      <c r="H963" s="2"/>
    </row>
    <row r="964" spans="1:8" ht="12.75" customHeight="1">
      <c r="A964" s="3"/>
      <c r="E964" s="2"/>
      <c r="F964" s="2"/>
      <c r="G964" s="2"/>
      <c r="H964" s="2"/>
    </row>
    <row r="965" spans="1:8" ht="12.75" customHeight="1">
      <c r="A965" s="3"/>
      <c r="E965" s="2"/>
      <c r="F965" s="2"/>
      <c r="G965" s="2"/>
      <c r="H965" s="2"/>
    </row>
    <row r="966" spans="1:8" ht="12.75" customHeight="1">
      <c r="A966" s="3"/>
      <c r="E966" s="2"/>
      <c r="F966" s="2"/>
      <c r="G966" s="2"/>
      <c r="H966" s="2"/>
    </row>
    <row r="967" spans="1:8" ht="12.75" customHeight="1">
      <c r="A967" s="3"/>
      <c r="E967" s="2"/>
      <c r="F967" s="2"/>
      <c r="G967" s="2"/>
      <c r="H967" s="2"/>
    </row>
    <row r="968" spans="1:8" ht="12.75" customHeight="1">
      <c r="A968" s="3"/>
      <c r="E968" s="2"/>
      <c r="F968" s="2"/>
      <c r="G968" s="2"/>
      <c r="H968" s="2"/>
    </row>
    <row r="969" spans="1:8" ht="12.75" customHeight="1">
      <c r="A969" s="3"/>
      <c r="E969" s="2"/>
      <c r="F969" s="2"/>
      <c r="G969" s="2"/>
      <c r="H969" s="2"/>
    </row>
    <row r="970" spans="1:8" ht="12.75" customHeight="1">
      <c r="A970" s="3"/>
      <c r="E970" s="2"/>
      <c r="F970" s="2"/>
      <c r="G970" s="2"/>
      <c r="H970" s="2"/>
    </row>
    <row r="971" spans="1:8" ht="12.75" customHeight="1">
      <c r="A971" s="3"/>
      <c r="E971" s="2"/>
      <c r="F971" s="2"/>
      <c r="G971" s="2"/>
      <c r="H971" s="2"/>
    </row>
    <row r="972" spans="1:8" ht="12.75" customHeight="1">
      <c r="A972" s="3"/>
      <c r="E972" s="2"/>
      <c r="F972" s="2"/>
      <c r="G972" s="2"/>
      <c r="H972" s="2"/>
    </row>
    <row r="973" spans="1:8" ht="12.75" customHeight="1">
      <c r="A973" s="3"/>
      <c r="E973" s="2"/>
      <c r="F973" s="2"/>
      <c r="G973" s="2"/>
      <c r="H973" s="2"/>
    </row>
    <row r="974" spans="1:8" ht="12.75" customHeight="1">
      <c r="A974" s="3"/>
      <c r="E974" s="2"/>
      <c r="F974" s="2"/>
      <c r="G974" s="2"/>
      <c r="H974" s="2"/>
    </row>
    <row r="975" spans="1:8" ht="12.75" customHeight="1">
      <c r="A975" s="3"/>
      <c r="E975" s="2"/>
      <c r="F975" s="2"/>
      <c r="G975" s="2"/>
      <c r="H975" s="2"/>
    </row>
    <row r="976" spans="1:8" ht="12.75" customHeight="1">
      <c r="A976" s="3"/>
      <c r="E976" s="2"/>
      <c r="F976" s="2"/>
      <c r="G976" s="2"/>
      <c r="H976" s="2"/>
    </row>
    <row r="977" spans="1:8" ht="12.75" customHeight="1">
      <c r="A977" s="3"/>
      <c r="E977" s="2"/>
      <c r="F977" s="2"/>
      <c r="G977" s="2"/>
      <c r="H977" s="2"/>
    </row>
    <row r="978" spans="1:8" ht="12.75" customHeight="1">
      <c r="A978" s="3"/>
      <c r="E978" s="2"/>
      <c r="F978" s="2"/>
      <c r="G978" s="2"/>
      <c r="H978" s="2"/>
    </row>
    <row r="979" spans="1:8" ht="12.75" customHeight="1">
      <c r="A979" s="3"/>
      <c r="E979" s="2"/>
      <c r="F979" s="2"/>
      <c r="G979" s="2"/>
      <c r="H979" s="2"/>
    </row>
    <row r="980" spans="1:8" ht="12.75" customHeight="1">
      <c r="A980" s="3"/>
      <c r="E980" s="2"/>
      <c r="F980" s="2"/>
      <c r="G980" s="2"/>
      <c r="H980" s="2"/>
    </row>
    <row r="981" spans="1:8" ht="12.75" customHeight="1">
      <c r="A981" s="3"/>
      <c r="E981" s="2"/>
      <c r="F981" s="2"/>
      <c r="G981" s="2"/>
      <c r="H981" s="2"/>
    </row>
    <row r="982" spans="1:8" ht="12.75" customHeight="1">
      <c r="A982" s="3"/>
      <c r="E982" s="2"/>
      <c r="F982" s="2"/>
      <c r="G982" s="2"/>
      <c r="H982" s="2"/>
    </row>
    <row r="983" spans="1:8" ht="12.75" customHeight="1">
      <c r="A983" s="3"/>
      <c r="E983" s="2"/>
      <c r="F983" s="2"/>
      <c r="G983" s="2"/>
      <c r="H983" s="2"/>
    </row>
    <row r="984" spans="1:8" ht="12.75" customHeight="1">
      <c r="A984" s="3"/>
      <c r="E984" s="2"/>
      <c r="F984" s="2"/>
      <c r="G984" s="2"/>
      <c r="H984" s="2"/>
    </row>
    <row r="985" spans="1:8" ht="12.75" customHeight="1">
      <c r="A985" s="3"/>
      <c r="E985" s="2"/>
      <c r="F985" s="2"/>
      <c r="G985" s="2"/>
      <c r="H985" s="2"/>
    </row>
    <row r="986" spans="1:8" ht="12.75" customHeight="1">
      <c r="A986" s="3"/>
      <c r="E986" s="2"/>
      <c r="F986" s="2"/>
      <c r="G986" s="2"/>
      <c r="H986" s="2"/>
    </row>
    <row r="987" spans="1:8" ht="12.75" customHeight="1">
      <c r="A987" s="3"/>
      <c r="E987" s="2"/>
      <c r="F987" s="2"/>
      <c r="G987" s="2"/>
      <c r="H987" s="2"/>
    </row>
    <row r="988" spans="1:8" ht="12.75" customHeight="1">
      <c r="A988" s="3"/>
      <c r="E988" s="2"/>
      <c r="F988" s="2"/>
      <c r="G988" s="2"/>
      <c r="H988" s="2"/>
    </row>
    <row r="989" spans="1:8" ht="12.75" customHeight="1">
      <c r="A989" s="3"/>
      <c r="E989" s="2"/>
      <c r="F989" s="2"/>
      <c r="G989" s="2"/>
      <c r="H989" s="2"/>
    </row>
    <row r="990" spans="1:8" ht="12.75" customHeight="1">
      <c r="A990" s="3"/>
      <c r="E990" s="2"/>
      <c r="F990" s="2"/>
      <c r="G990" s="2"/>
      <c r="H990" s="2"/>
    </row>
    <row r="991" spans="1:8" ht="12.75" customHeight="1">
      <c r="A991" s="3"/>
      <c r="E991" s="2"/>
      <c r="F991" s="2"/>
      <c r="G991" s="2"/>
      <c r="H991" s="2"/>
    </row>
    <row r="992" spans="1:8" ht="12.75" customHeight="1">
      <c r="A992" s="3"/>
      <c r="E992" s="2"/>
      <c r="F992" s="2"/>
      <c r="G992" s="2"/>
      <c r="H992" s="2"/>
    </row>
    <row r="993" spans="1:8" ht="12.75" customHeight="1">
      <c r="A993" s="3"/>
      <c r="E993" s="2"/>
      <c r="F993" s="2"/>
      <c r="G993" s="2"/>
      <c r="H993" s="2"/>
    </row>
    <row r="994" spans="1:8" ht="12.75" customHeight="1">
      <c r="A994" s="3"/>
      <c r="E994" s="2"/>
      <c r="F994" s="2"/>
      <c r="G994" s="2"/>
      <c r="H994" s="2"/>
    </row>
    <row r="995" spans="1:8" ht="12.75" customHeight="1">
      <c r="A995" s="3"/>
      <c r="E995" s="2"/>
      <c r="F995" s="2"/>
      <c r="G995" s="2"/>
      <c r="H995" s="2"/>
    </row>
    <row r="996" spans="1:8" ht="12.75" customHeight="1">
      <c r="A996" s="3"/>
      <c r="E996" s="2"/>
      <c r="F996" s="2"/>
      <c r="G996" s="2"/>
      <c r="H996" s="2"/>
    </row>
    <row r="997" spans="1:8" ht="12.75" customHeight="1">
      <c r="A997" s="3"/>
      <c r="E997" s="2"/>
      <c r="F997" s="2"/>
      <c r="G997" s="2"/>
      <c r="H997" s="2"/>
    </row>
    <row r="998" spans="1:8" ht="12.75" customHeight="1">
      <c r="A998" s="3"/>
      <c r="E998" s="2"/>
      <c r="F998" s="2"/>
      <c r="G998" s="2"/>
      <c r="H998" s="2"/>
    </row>
    <row r="999" spans="1:8" ht="12.75" customHeight="1">
      <c r="A999" s="3"/>
      <c r="E999" s="2"/>
      <c r="F999" s="2"/>
      <c r="G999" s="2"/>
      <c r="H999" s="2"/>
    </row>
    <row r="1000" spans="1:8" ht="12.75" customHeight="1">
      <c r="A1000" s="3"/>
      <c r="E1000" s="2"/>
      <c r="F1000" s="2"/>
      <c r="G1000" s="2"/>
      <c r="H1000" s="2"/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Quiz1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Ashton Eley</dc:creator>
  <cp:lastModifiedBy>Ashton Eley</cp:lastModifiedBy>
  <dcterms:created xsi:type="dcterms:W3CDTF">2016-09-19T16:58:33Z</dcterms:created>
  <dcterms:modified xsi:type="dcterms:W3CDTF">2016-09-19T16:59:47Z</dcterms:modified>
</cp:coreProperties>
</file>