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317"/>
  <workbookPr date1904="1" showInkAnnotation="0" autoCompressPictures="0"/>
  <bookViews>
    <workbookView xWindow="0" yWindow="-460" windowWidth="27320" windowHeight="15360" tabRatio="500" activeTab="1"/>
  </bookViews>
  <sheets>
    <sheet name="DATA BIOGRAPHY" sheetId="2" r:id="rId1"/>
    <sheet name="LocalCrimeOneYearofData.csv" sheetId="1"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44" i="1" l="1"/>
  <c r="R30" i="1"/>
  <c r="R23" i="1"/>
  <c r="R25" i="1"/>
  <c r="R41" i="1"/>
  <c r="R36" i="1"/>
  <c r="R39" i="1"/>
  <c r="R35" i="1"/>
  <c r="R43" i="1"/>
  <c r="R37" i="1"/>
  <c r="R42" i="1"/>
  <c r="R29" i="1"/>
  <c r="R14" i="1"/>
  <c r="R12" i="1"/>
  <c r="R19" i="1"/>
  <c r="R8" i="1"/>
  <c r="R33" i="1"/>
  <c r="R5" i="1"/>
  <c r="R32" i="1"/>
  <c r="R31" i="1"/>
  <c r="R28" i="1"/>
  <c r="R7" i="1"/>
  <c r="R34" i="1"/>
  <c r="R16" i="1"/>
  <c r="R38" i="1"/>
  <c r="R2" i="1"/>
  <c r="R11" i="1"/>
  <c r="R18" i="1"/>
  <c r="R27" i="1"/>
  <c r="R24" i="1"/>
  <c r="R3" i="1"/>
  <c r="R26" i="1"/>
  <c r="R10" i="1"/>
  <c r="R20" i="1"/>
  <c r="R40" i="1"/>
  <c r="R21" i="1"/>
  <c r="R6" i="1"/>
  <c r="R13" i="1"/>
  <c r="R22" i="1"/>
  <c r="R15" i="1"/>
  <c r="R17" i="1"/>
  <c r="R9" i="1"/>
  <c r="R4" i="1"/>
  <c r="Q14" i="1"/>
  <c r="Q15" i="1"/>
  <c r="Q34" i="1"/>
  <c r="Q5" i="1"/>
  <c r="Q8" i="1"/>
  <c r="Q6" i="1"/>
  <c r="Q29" i="1"/>
  <c r="Q13" i="1"/>
  <c r="Q38" i="1"/>
  <c r="Q39" i="1"/>
  <c r="Q33" i="1"/>
  <c r="Q4" i="1"/>
  <c r="Q12" i="1"/>
  <c r="Q42" i="1"/>
  <c r="Q43" i="1"/>
  <c r="Q40" i="1"/>
  <c r="Q3" i="1"/>
  <c r="Q18" i="1"/>
  <c r="Q11" i="1"/>
  <c r="Q10" i="1"/>
  <c r="Q2" i="1"/>
  <c r="Q9" i="1"/>
  <c r="Q22" i="1"/>
  <c r="Q17" i="1"/>
  <c r="Q21" i="1"/>
  <c r="Q32" i="1"/>
  <c r="Q26" i="1"/>
  <c r="Q7" i="1"/>
  <c r="Q16" i="1"/>
  <c r="Q24" i="1"/>
  <c r="Q20" i="1"/>
  <c r="Q27" i="1"/>
  <c r="Q35" i="1"/>
  <c r="Q28" i="1"/>
  <c r="Q19" i="1"/>
  <c r="Q31" i="1"/>
  <c r="Q41" i="1"/>
  <c r="Q23" i="1"/>
  <c r="Q25" i="1"/>
  <c r="Q30" i="1"/>
  <c r="Q36" i="1"/>
  <c r="Q37" i="1"/>
  <c r="Q44" i="1"/>
  <c r="P9" i="1"/>
  <c r="P6" i="1"/>
  <c r="P13" i="1"/>
  <c r="P17" i="1"/>
  <c r="P15" i="1"/>
  <c r="P21" i="1"/>
  <c r="P3" i="1"/>
  <c r="P40" i="1"/>
  <c r="P2" i="1"/>
  <c r="P22" i="1"/>
  <c r="P10" i="1"/>
  <c r="P32" i="1"/>
  <c r="P26" i="1"/>
  <c r="P11" i="1"/>
  <c r="P18" i="1"/>
  <c r="P7" i="1"/>
  <c r="P42" i="1"/>
  <c r="P5" i="1"/>
  <c r="P16" i="1"/>
  <c r="P24" i="1"/>
  <c r="P20" i="1"/>
  <c r="P38" i="1"/>
  <c r="P8" i="1"/>
  <c r="P27" i="1"/>
  <c r="P34" i="1"/>
  <c r="P43" i="1"/>
  <c r="P35" i="1"/>
  <c r="P14" i="1"/>
  <c r="P12" i="1"/>
  <c r="P28" i="1"/>
  <c r="P33" i="1"/>
  <c r="P39" i="1"/>
  <c r="P19" i="1"/>
  <c r="P31" i="1"/>
  <c r="P41" i="1"/>
  <c r="P29" i="1"/>
  <c r="P23" i="1"/>
  <c r="P25" i="1"/>
  <c r="P30" i="1"/>
  <c r="P36" i="1"/>
  <c r="P37" i="1"/>
  <c r="P44" i="1"/>
  <c r="P4" i="1"/>
</calcChain>
</file>

<file path=xl/sharedStrings.xml><?xml version="1.0" encoding="utf-8"?>
<sst xmlns="http://schemas.openxmlformats.org/spreadsheetml/2006/main" count="149" uniqueCount="100">
  <si>
    <t>Agency</t>
  </si>
  <si>
    <t>State</t>
  </si>
  <si>
    <t>Months</t>
  </si>
  <si>
    <t>Population</t>
  </si>
  <si>
    <t>Violent crime total</t>
  </si>
  <si>
    <t>Murder and nonnegligent Manslaughter</t>
  </si>
  <si>
    <t>Legacy rape /1</t>
  </si>
  <si>
    <t>Revised rape /2</t>
  </si>
  <si>
    <t>Robbery</t>
  </si>
  <si>
    <t>Aggravated assault</t>
  </si>
  <si>
    <t>Property crime total</t>
  </si>
  <si>
    <t>Burglary</t>
  </si>
  <si>
    <t>Larceny-theft</t>
  </si>
  <si>
    <t>Motor vehicle theft</t>
  </si>
  <si>
    <t>Arkadelphia Police Dept</t>
  </si>
  <si>
    <t>AR</t>
  </si>
  <si>
    <t>Benton County Sheriff Department</t>
  </si>
  <si>
    <t>Benton Police Dept</t>
  </si>
  <si>
    <t>Bentonville Police Dept</t>
  </si>
  <si>
    <t>Blytheville Police Dept</t>
  </si>
  <si>
    <t>Bryant Police Dept</t>
  </si>
  <si>
    <t>Cabot Police Dept</t>
  </si>
  <si>
    <t>Camden Police Dept</t>
  </si>
  <si>
    <t>Centerton Police Dept</t>
  </si>
  <si>
    <t>Conway Police Dept</t>
  </si>
  <si>
    <t>Crawford County Sheriff Department</t>
  </si>
  <si>
    <t>El Dorado Police Dept</t>
  </si>
  <si>
    <t>Faulkner County Sheriff Department</t>
  </si>
  <si>
    <t>Fayetteville Police Dept</t>
  </si>
  <si>
    <t>City Of Fort Smith Police Dept</t>
  </si>
  <si>
    <t>Garland County Sheriff Department</t>
  </si>
  <si>
    <t>Harrison Police Dept</t>
  </si>
  <si>
    <t>Helena Police Dept</t>
  </si>
  <si>
    <t>Hope Police Dept</t>
  </si>
  <si>
    <t>Independence County Sheriff Department</t>
  </si>
  <si>
    <t>Jacksonville Police Dept</t>
  </si>
  <si>
    <t>Jonesboro Police Dept</t>
  </si>
  <si>
    <t>Little Rock Police Dept</t>
  </si>
  <si>
    <t>Lonoke County Sheriff Department</t>
  </si>
  <si>
    <t>Magnolia Police Dept</t>
  </si>
  <si>
    <t>Marion Police Dept</t>
  </si>
  <si>
    <t>Maumelle Police Dept</t>
  </si>
  <si>
    <t>Mountain Home Police Dept</t>
  </si>
  <si>
    <t>North Little Rock Police Dept</t>
  </si>
  <si>
    <t>Paragould Police Dept</t>
  </si>
  <si>
    <t>Pine Bluff Police Dept</t>
  </si>
  <si>
    <t>Pope County Sheriff Department</t>
  </si>
  <si>
    <t>Pulaski County Sheriff Department</t>
  </si>
  <si>
    <t>Rogers Police Dept</t>
  </si>
  <si>
    <t>Russellville Police Dept</t>
  </si>
  <si>
    <t>Saline County Sheriff Department</t>
  </si>
  <si>
    <t>Sherwood Police Dept</t>
  </si>
  <si>
    <t>Siloam Springs Police Dept</t>
  </si>
  <si>
    <t>Texarkana Police Dept</t>
  </si>
  <si>
    <t>Van Buren Police Dept</t>
  </si>
  <si>
    <t>Washington County Sheriff Department</t>
  </si>
  <si>
    <t>West Memphis Police Dept</t>
  </si>
  <si>
    <t>White County Sheriff Department</t>
  </si>
  <si>
    <t xml:space="preserve">		</t>
  </si>
  <si>
    <t>1. The figures shown in this column for the offense of rape were estimated using the legacy UCR definition of rape - previously known as "Forcible" rape.  See UCR Offense Definitions for further information.</t>
  </si>
  <si>
    <t>2. The figures shown in this column for the offense of rape were estimated using the revised Uniform Crime Reporting (UCR) definition of rape. In December 2011 the UCR program changed its definition of SRS rape to this revised definition. This change can be seen in the UCR data starting in 2013. Prior to 2013 this column will be blank. See UCR Offense Definitions for further information.</t>
  </si>
  <si>
    <t>Notes: When data are unavailable, the cells are blank or the year is not presented.</t>
  </si>
  <si>
    <t xml:space="preserve">              Variations in population coverage and reporting practices may cause differences in reporting from year to year. (See definitions)</t>
  </si>
  <si>
    <t xml:space="preserve">              MSA and non-MSA county populations are not available.</t>
  </si>
  <si>
    <t xml:space="preserve">          Crime rates are not available for agencies that report data for less than 12 months of a year.</t>
  </si>
  <si>
    <t xml:space="preserve">Sources: FBI, Uniform Crime Reports, prepared by the National Archive of Criminal Justice Data </t>
  </si>
  <si>
    <t xml:space="preserve">Date of download: Feb 02 2017 </t>
  </si>
  <si>
    <t>Dataset Name</t>
  </si>
  <si>
    <t>Link to data source</t>
  </si>
  <si>
    <t>Link to storage source</t>
  </si>
  <si>
    <t>Who collected the data</t>
  </si>
  <si>
    <t>Who owns the data</t>
  </si>
  <si>
    <t>How was the data collected</t>
  </si>
  <si>
    <t>Sample Size</t>
  </si>
  <si>
    <t>Who was included/excluded from sample</t>
  </si>
  <si>
    <t>When was the data collected</t>
  </si>
  <si>
    <t>When was the data last updated</t>
  </si>
  <si>
    <t>Why was the data collected</t>
  </si>
  <si>
    <t>Notes on data quality</t>
  </si>
  <si>
    <t>Notes on data usage conditions</t>
  </si>
  <si>
    <t xml:space="preserve">UCR DATA ONLINE </t>
  </si>
  <si>
    <t>https://www.ucrdatatool.gov/Search/Crime/Local/RunCrimeOneYearofData.cfm</t>
  </si>
  <si>
    <t>FBI</t>
  </si>
  <si>
    <t>?</t>
  </si>
  <si>
    <t>https://ucr.fbi.gov/ucr-statistics-their-proper-use</t>
  </si>
  <si>
    <t>Rank</t>
  </si>
  <si>
    <t>Violent Crime Per Capita</t>
  </si>
  <si>
    <t>Violent Crime Per 1000</t>
  </si>
  <si>
    <t>property crime rate per capita per 1000</t>
  </si>
  <si>
    <t>97,322</t>
  </si>
  <si>
    <t>392,702</t>
  </si>
  <si>
    <t>36,959</t>
  </si>
  <si>
    <t>120,768</t>
  </si>
  <si>
    <t>78,592</t>
  </si>
  <si>
    <t>115,719</t>
  </si>
  <si>
    <t>220,792</t>
  </si>
  <si>
    <t>242,321</t>
  </si>
  <si>
    <t>71,557</t>
  </si>
  <si>
    <t>63,201</t>
  </si>
  <si>
    <t>61,697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</si>
</sst>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indexed="8"/>
      <name val="SansSerif"/>
    </font>
  </fonts>
  <fills count="6">
    <fill>
      <patternFill patternType="none"/>
    </fill>
    <fill>
      <patternFill patternType="gray125"/>
    </fill>
    <fill>
      <patternFill patternType="solid">
        <fgColor rgb="FFFF0000"/>
        <bgColor indexed="64"/>
      </patternFill>
    </fill>
    <fill>
      <patternFill patternType="solid">
        <fgColor theme="5" tint="0.59999389629810485"/>
        <bgColor indexed="64"/>
      </patternFill>
    </fill>
    <fill>
      <patternFill patternType="solid">
        <fgColor rgb="FFCCFFCC"/>
        <bgColor indexed="64"/>
      </patternFill>
    </fill>
    <fill>
      <patternFill patternType="solid">
        <fgColor indexed="9"/>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
    <xf numFmtId="0" fontId="0" fillId="0" borderId="0" xfId="0"/>
    <xf numFmtId="0" fontId="0" fillId="0" borderId="0" xfId="0" applyAlignment="1">
      <alignment wrapText="1"/>
    </xf>
    <xf numFmtId="0" fontId="1" fillId="0" borderId="0" xfId="0" applyFont="1" applyAlignment="1">
      <alignment wrapText="1"/>
    </xf>
    <xf numFmtId="0" fontId="0" fillId="2" borderId="0" xfId="0" applyFill="1"/>
    <xf numFmtId="0" fontId="0" fillId="3" borderId="0" xfId="0" applyFill="1" applyAlignment="1">
      <alignment wrapText="1"/>
    </xf>
    <xf numFmtId="0" fontId="0" fillId="3" borderId="0" xfId="0" applyFill="1"/>
    <xf numFmtId="0" fontId="0" fillId="4" borderId="0" xfId="0" applyFill="1" applyAlignment="1">
      <alignment wrapText="1"/>
    </xf>
    <xf numFmtId="0" fontId="0" fillId="4" borderId="0" xfId="0" applyFill="1"/>
    <xf numFmtId="0" fontId="0" fillId="0" borderId="0" xfId="0" applyFill="1" applyAlignment="1">
      <alignment wrapText="1"/>
    </xf>
    <xf numFmtId="0" fontId="0" fillId="0" borderId="0" xfId="0" applyFill="1"/>
    <xf numFmtId="164" fontId="0" fillId="0" borderId="0" xfId="0" applyNumberFormat="1" applyFill="1"/>
    <xf numFmtId="164" fontId="0" fillId="2" borderId="0" xfId="0" applyNumberFormat="1" applyFill="1"/>
    <xf numFmtId="0" fontId="4" fillId="5" borderId="1"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0" borderId="1" xfId="0" applyBorder="1"/>
    <xf numFmtId="0" fontId="0" fillId="0" borderId="1" xfId="0" applyFill="1" applyBorder="1"/>
    <xf numFmtId="0" fontId="0" fillId="0" borderId="0" xfId="0" applyBorder="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K2" sqref="K2"/>
    </sheetView>
  </sheetViews>
  <sheetFormatPr baseColWidth="10" defaultRowHeight="15" x14ac:dyDescent="0"/>
  <sheetData>
    <row r="1" spans="1:13" s="2" customFormat="1" ht="75">
      <c r="A1" s="2" t="s">
        <v>67</v>
      </c>
      <c r="B1" s="2" t="s">
        <v>68</v>
      </c>
      <c r="C1" s="2" t="s">
        <v>69</v>
      </c>
      <c r="D1" s="2" t="s">
        <v>70</v>
      </c>
      <c r="E1" s="2" t="s">
        <v>71</v>
      </c>
      <c r="F1" s="2" t="s">
        <v>72</v>
      </c>
      <c r="G1" s="2" t="s">
        <v>73</v>
      </c>
      <c r="H1" s="2" t="s">
        <v>74</v>
      </c>
      <c r="I1" s="2" t="s">
        <v>75</v>
      </c>
      <c r="J1" s="2" t="s">
        <v>76</v>
      </c>
      <c r="K1" s="2" t="s">
        <v>77</v>
      </c>
      <c r="L1" s="2" t="s">
        <v>78</v>
      </c>
      <c r="M1" s="2" t="s">
        <v>79</v>
      </c>
    </row>
    <row r="2" spans="1:13">
      <c r="A2" t="s">
        <v>80</v>
      </c>
      <c r="B2" t="s">
        <v>81</v>
      </c>
      <c r="D2" t="s">
        <v>82</v>
      </c>
      <c r="E2" t="s">
        <v>83</v>
      </c>
      <c r="F2" t="s">
        <v>84</v>
      </c>
      <c r="H2" t="s">
        <v>83</v>
      </c>
      <c r="I2">
        <v>2014</v>
      </c>
      <c r="J2" t="s">
        <v>83</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tabSelected="1" workbookViewId="0">
      <selection activeCell="A17" sqref="A17:XFD17"/>
    </sheetView>
  </sheetViews>
  <sheetFormatPr baseColWidth="10" defaultRowHeight="15" x14ac:dyDescent="0"/>
  <cols>
    <col min="2" max="2" width="44.33203125" customWidth="1"/>
    <col min="6" max="6" width="10.83203125" style="5"/>
    <col min="7" max="7" width="15.33203125" style="5" customWidth="1"/>
    <col min="8" max="11" width="10.83203125" style="5"/>
    <col min="12" max="15" width="10.83203125" style="7"/>
    <col min="16" max="17" width="10.83203125" style="9"/>
  </cols>
  <sheetData>
    <row r="1" spans="1:18" ht="60">
      <c r="A1" t="s">
        <v>85</v>
      </c>
      <c r="B1" s="1" t="s">
        <v>0</v>
      </c>
      <c r="C1" s="1" t="s">
        <v>1</v>
      </c>
      <c r="D1" s="1" t="s">
        <v>2</v>
      </c>
      <c r="E1" s="1" t="s">
        <v>3</v>
      </c>
      <c r="F1" s="4" t="s">
        <v>4</v>
      </c>
      <c r="G1" s="4" t="s">
        <v>5</v>
      </c>
      <c r="H1" s="4" t="s">
        <v>6</v>
      </c>
      <c r="I1" s="4" t="s">
        <v>7</v>
      </c>
      <c r="J1" s="4" t="s">
        <v>8</v>
      </c>
      <c r="K1" s="4" t="s">
        <v>9</v>
      </c>
      <c r="L1" s="6" t="s">
        <v>10</v>
      </c>
      <c r="M1" s="6" t="s">
        <v>11</v>
      </c>
      <c r="N1" s="6" t="s">
        <v>12</v>
      </c>
      <c r="O1" s="6" t="s">
        <v>13</v>
      </c>
      <c r="P1" s="8" t="s">
        <v>86</v>
      </c>
      <c r="Q1" s="8" t="s">
        <v>87</v>
      </c>
      <c r="R1" s="8" t="s">
        <v>88</v>
      </c>
    </row>
    <row r="2" spans="1:18">
      <c r="A2">
        <v>1</v>
      </c>
      <c r="B2" t="s">
        <v>19</v>
      </c>
      <c r="C2" t="s">
        <v>15</v>
      </c>
      <c r="D2">
        <v>12</v>
      </c>
      <c r="E2">
        <v>15009</v>
      </c>
      <c r="F2" s="5">
        <v>260</v>
      </c>
      <c r="G2" s="5">
        <v>2</v>
      </c>
      <c r="I2" s="5">
        <v>13</v>
      </c>
      <c r="J2" s="5">
        <v>67</v>
      </c>
      <c r="K2" s="5">
        <v>178</v>
      </c>
      <c r="L2" s="7">
        <v>1260</v>
      </c>
      <c r="M2" s="7">
        <v>521</v>
      </c>
      <c r="N2" s="7">
        <v>700</v>
      </c>
      <c r="O2" s="7">
        <v>39</v>
      </c>
      <c r="P2" s="10">
        <f>(F2/E2)</f>
        <v>1.7322939569591578E-2</v>
      </c>
      <c r="Q2">
        <f>(F2/E2)*1000</f>
        <v>17.322939569591579</v>
      </c>
      <c r="R2">
        <f>(L2/E2)*1000</f>
        <v>83.949630221866883</v>
      </c>
    </row>
    <row r="3" spans="1:18">
      <c r="A3">
        <v>2</v>
      </c>
      <c r="B3" t="s">
        <v>56</v>
      </c>
      <c r="C3" t="s">
        <v>15</v>
      </c>
      <c r="D3">
        <v>12</v>
      </c>
      <c r="E3">
        <v>25370</v>
      </c>
      <c r="F3" s="5">
        <v>364</v>
      </c>
      <c r="G3" s="5">
        <v>4</v>
      </c>
      <c r="I3" s="5">
        <v>48</v>
      </c>
      <c r="J3" s="5">
        <v>47</v>
      </c>
      <c r="K3" s="5">
        <v>265</v>
      </c>
      <c r="L3" s="7">
        <v>1477</v>
      </c>
      <c r="M3" s="7">
        <v>400</v>
      </c>
      <c r="N3" s="7">
        <v>992</v>
      </c>
      <c r="O3" s="7">
        <v>85</v>
      </c>
      <c r="P3" s="10">
        <f>(F3/E3)</f>
        <v>1.4347654710287741E-2</v>
      </c>
      <c r="Q3">
        <f>(F3/E3)*1000</f>
        <v>14.347654710287742</v>
      </c>
      <c r="R3">
        <f>(L3/E3)*1000</f>
        <v>58.218368151359876</v>
      </c>
    </row>
    <row r="4" spans="1:18">
      <c r="A4">
        <v>3</v>
      </c>
      <c r="B4" t="s">
        <v>37</v>
      </c>
      <c r="C4" t="s">
        <v>15</v>
      </c>
      <c r="D4">
        <v>12</v>
      </c>
      <c r="E4">
        <v>198217</v>
      </c>
      <c r="F4" s="5">
        <v>2785</v>
      </c>
      <c r="G4" s="5">
        <v>43</v>
      </c>
      <c r="I4" s="5">
        <v>140</v>
      </c>
      <c r="J4" s="5">
        <v>744</v>
      </c>
      <c r="K4" s="5">
        <v>1858</v>
      </c>
      <c r="L4" s="7">
        <v>14672</v>
      </c>
      <c r="M4" s="7">
        <v>3107</v>
      </c>
      <c r="N4" s="7">
        <v>10675</v>
      </c>
      <c r="O4" s="7">
        <v>890</v>
      </c>
      <c r="P4" s="10">
        <f>(F4/E4)</f>
        <v>1.4050258050520389E-2</v>
      </c>
      <c r="Q4">
        <f>(F4/E4)*1000</f>
        <v>14.050258050520389</v>
      </c>
      <c r="R4">
        <f>(L4/E4)*1000</f>
        <v>74.019887295237041</v>
      </c>
    </row>
    <row r="5" spans="1:18">
      <c r="A5">
        <v>4</v>
      </c>
      <c r="B5" t="s">
        <v>32</v>
      </c>
      <c r="C5" t="s">
        <v>15</v>
      </c>
      <c r="D5">
        <v>12</v>
      </c>
      <c r="E5">
        <v>11411</v>
      </c>
      <c r="F5" s="5">
        <v>157</v>
      </c>
      <c r="G5" s="5">
        <v>7</v>
      </c>
      <c r="I5" s="5">
        <v>21</v>
      </c>
      <c r="J5" s="5">
        <v>27</v>
      </c>
      <c r="K5" s="5">
        <v>102</v>
      </c>
      <c r="L5" s="7">
        <v>710</v>
      </c>
      <c r="M5" s="7">
        <v>265</v>
      </c>
      <c r="N5" s="7">
        <v>420</v>
      </c>
      <c r="O5" s="7">
        <v>25</v>
      </c>
      <c r="P5" s="10">
        <f>(F5/E5)</f>
        <v>1.3758653930418018E-2</v>
      </c>
      <c r="Q5">
        <f>(F5/E5)*1000</f>
        <v>13.758653930418017</v>
      </c>
      <c r="R5">
        <f>(L5/E5)*1000</f>
        <v>62.220664271317155</v>
      </c>
    </row>
    <row r="6" spans="1:18">
      <c r="A6">
        <v>5</v>
      </c>
      <c r="B6" t="s">
        <v>45</v>
      </c>
      <c r="C6" t="s">
        <v>15</v>
      </c>
      <c r="D6">
        <v>12</v>
      </c>
      <c r="E6">
        <v>45402</v>
      </c>
      <c r="F6" s="5">
        <v>576</v>
      </c>
      <c r="G6" s="5">
        <v>13</v>
      </c>
      <c r="I6" s="5">
        <v>39</v>
      </c>
      <c r="J6" s="5">
        <v>141</v>
      </c>
      <c r="K6" s="5">
        <v>383</v>
      </c>
      <c r="L6" s="7">
        <v>2656</v>
      </c>
      <c r="M6" s="7">
        <v>991</v>
      </c>
      <c r="N6" s="7">
        <v>1487</v>
      </c>
      <c r="O6" s="7">
        <v>178</v>
      </c>
      <c r="P6" s="10">
        <f>(F6/E6)</f>
        <v>1.2686665785648209E-2</v>
      </c>
      <c r="Q6">
        <f>(F6/E6)*1000</f>
        <v>12.686665785648209</v>
      </c>
      <c r="R6">
        <f>(L6/E6)*1000</f>
        <v>58.499625567155633</v>
      </c>
    </row>
    <row r="7" spans="1:18">
      <c r="A7">
        <v>6</v>
      </c>
      <c r="B7" t="s">
        <v>26</v>
      </c>
      <c r="C7" t="s">
        <v>15</v>
      </c>
      <c r="D7">
        <v>12</v>
      </c>
      <c r="E7">
        <v>18461</v>
      </c>
      <c r="F7" s="5">
        <v>177</v>
      </c>
      <c r="G7" s="5">
        <v>0</v>
      </c>
      <c r="I7" s="5">
        <v>6</v>
      </c>
      <c r="J7" s="5">
        <v>25</v>
      </c>
      <c r="K7" s="5">
        <v>146</v>
      </c>
      <c r="L7" s="7">
        <v>873</v>
      </c>
      <c r="M7" s="7">
        <v>337</v>
      </c>
      <c r="N7" s="7">
        <v>482</v>
      </c>
      <c r="O7" s="7">
        <v>54</v>
      </c>
      <c r="P7" s="10">
        <f>(F7/E7)</f>
        <v>9.5877796435729374E-3</v>
      </c>
      <c r="Q7">
        <f>(F7/E7)*1000</f>
        <v>9.5877796435729365</v>
      </c>
      <c r="R7">
        <f>(L7/E7)*1000</f>
        <v>47.288879258978383</v>
      </c>
    </row>
    <row r="8" spans="1:18">
      <c r="A8">
        <v>7</v>
      </c>
      <c r="B8" t="s">
        <v>31</v>
      </c>
      <c r="C8" t="s">
        <v>15</v>
      </c>
      <c r="D8">
        <v>12</v>
      </c>
      <c r="E8">
        <v>13296</v>
      </c>
      <c r="F8" s="5">
        <v>105</v>
      </c>
      <c r="G8" s="5">
        <v>3</v>
      </c>
      <c r="I8" s="5">
        <v>29</v>
      </c>
      <c r="J8" s="5">
        <v>5</v>
      </c>
      <c r="K8" s="5">
        <v>68</v>
      </c>
      <c r="L8" s="7">
        <v>662</v>
      </c>
      <c r="M8" s="7">
        <v>123</v>
      </c>
      <c r="N8" s="7">
        <v>512</v>
      </c>
      <c r="O8" s="7">
        <v>27</v>
      </c>
      <c r="P8" s="10">
        <f>(F8/E8)</f>
        <v>7.8971119133574002E-3</v>
      </c>
      <c r="Q8">
        <f>(F8/E8)*1000</f>
        <v>7.8971119133574001</v>
      </c>
      <c r="R8">
        <f>(L8/E8)*1000</f>
        <v>49.789410348977135</v>
      </c>
    </row>
    <row r="9" spans="1:18">
      <c r="A9">
        <v>8</v>
      </c>
      <c r="B9" t="s">
        <v>29</v>
      </c>
      <c r="C9" t="s">
        <v>15</v>
      </c>
      <c r="D9">
        <v>12</v>
      </c>
      <c r="E9" s="14">
        <v>87989</v>
      </c>
      <c r="F9" s="5">
        <v>662</v>
      </c>
      <c r="G9" s="5">
        <v>4</v>
      </c>
      <c r="I9" s="5">
        <v>74</v>
      </c>
      <c r="J9" s="5">
        <v>106</v>
      </c>
      <c r="K9" s="5">
        <v>478</v>
      </c>
      <c r="L9" s="7">
        <v>4677</v>
      </c>
      <c r="M9" s="7">
        <v>866</v>
      </c>
      <c r="N9" s="7">
        <v>3631</v>
      </c>
      <c r="O9" s="7">
        <v>180</v>
      </c>
      <c r="P9" s="10">
        <f>(F9/E9)</f>
        <v>7.523667731193672E-3</v>
      </c>
      <c r="Q9">
        <f>(F9/E9)*1000</f>
        <v>7.5236677311936724</v>
      </c>
      <c r="R9">
        <f>(L9/E9)*1000</f>
        <v>53.154371569173421</v>
      </c>
    </row>
    <row r="10" spans="1:18">
      <c r="A10">
        <v>9</v>
      </c>
      <c r="B10" t="s">
        <v>53</v>
      </c>
      <c r="C10" t="s">
        <v>15</v>
      </c>
      <c r="D10">
        <v>12</v>
      </c>
      <c r="E10" s="14">
        <v>30027</v>
      </c>
      <c r="F10" s="5">
        <v>225</v>
      </c>
      <c r="G10" s="5">
        <v>2</v>
      </c>
      <c r="I10" s="5">
        <v>8</v>
      </c>
      <c r="J10" s="5">
        <v>43</v>
      </c>
      <c r="K10" s="5">
        <v>172</v>
      </c>
      <c r="L10" s="7">
        <v>1816</v>
      </c>
      <c r="M10" s="7">
        <v>412</v>
      </c>
      <c r="N10" s="7">
        <v>1310</v>
      </c>
      <c r="O10" s="7">
        <v>94</v>
      </c>
      <c r="P10" s="10">
        <f>(F10/E10)</f>
        <v>7.493256069537416E-3</v>
      </c>
      <c r="Q10">
        <f>(F10/E10)*1000</f>
        <v>7.4932560695374164</v>
      </c>
      <c r="R10">
        <f>(L10/E10)*1000</f>
        <v>60.478902321244213</v>
      </c>
    </row>
    <row r="11" spans="1:18">
      <c r="A11">
        <v>10</v>
      </c>
      <c r="B11" t="s">
        <v>35</v>
      </c>
      <c r="C11" t="s">
        <v>15</v>
      </c>
      <c r="D11">
        <v>12</v>
      </c>
      <c r="E11">
        <v>28836</v>
      </c>
      <c r="F11" s="5">
        <v>210</v>
      </c>
      <c r="G11" s="5">
        <v>2</v>
      </c>
      <c r="I11" s="5">
        <v>13</v>
      </c>
      <c r="J11" s="5">
        <v>27</v>
      </c>
      <c r="K11" s="5">
        <v>168</v>
      </c>
      <c r="L11" s="7">
        <v>1295</v>
      </c>
      <c r="M11" s="7">
        <v>281</v>
      </c>
      <c r="N11" s="7">
        <v>942</v>
      </c>
      <c r="O11" s="7">
        <v>72</v>
      </c>
      <c r="P11" s="10">
        <f>(F11/E11)</f>
        <v>7.2825634623387434E-3</v>
      </c>
      <c r="Q11">
        <f>(F11/E11)*1000</f>
        <v>7.282563462338743</v>
      </c>
      <c r="R11">
        <f>(L11/E11)*1000</f>
        <v>44.909141351088913</v>
      </c>
    </row>
    <row r="12" spans="1:18">
      <c r="A12">
        <v>11</v>
      </c>
      <c r="B12" t="s">
        <v>33</v>
      </c>
      <c r="C12" t="s">
        <v>15</v>
      </c>
      <c r="D12">
        <v>12</v>
      </c>
      <c r="E12" s="16">
        <v>10100</v>
      </c>
      <c r="F12" s="5">
        <v>70</v>
      </c>
      <c r="G12" s="5">
        <v>1</v>
      </c>
      <c r="I12" s="5">
        <v>12</v>
      </c>
      <c r="J12" s="5">
        <v>8</v>
      </c>
      <c r="K12" s="5">
        <v>49</v>
      </c>
      <c r="L12" s="7">
        <v>526</v>
      </c>
      <c r="M12" s="7">
        <v>97</v>
      </c>
      <c r="N12" s="7">
        <v>411</v>
      </c>
      <c r="O12" s="7">
        <v>18</v>
      </c>
      <c r="P12" s="10">
        <f>(F12/E12)</f>
        <v>6.9306930693069308E-3</v>
      </c>
      <c r="Q12">
        <f>(F12/E12)*1000</f>
        <v>6.9306930693069306</v>
      </c>
      <c r="R12">
        <f>(L12/E12)*1000</f>
        <v>52.079207920792079</v>
      </c>
    </row>
    <row r="13" spans="1:18">
      <c r="A13">
        <v>12</v>
      </c>
      <c r="B13" t="s">
        <v>43</v>
      </c>
      <c r="C13" t="s">
        <v>15</v>
      </c>
      <c r="D13">
        <v>12</v>
      </c>
      <c r="E13" s="16">
        <v>67031</v>
      </c>
      <c r="F13" s="5">
        <v>428</v>
      </c>
      <c r="G13" s="5">
        <v>8</v>
      </c>
      <c r="I13" s="5">
        <v>15</v>
      </c>
      <c r="J13" s="5">
        <v>87</v>
      </c>
      <c r="K13" s="5">
        <v>318</v>
      </c>
      <c r="L13" s="7">
        <v>2849</v>
      </c>
      <c r="M13" s="7">
        <v>516</v>
      </c>
      <c r="N13" s="7">
        <v>2128</v>
      </c>
      <c r="O13" s="7">
        <v>205</v>
      </c>
      <c r="P13" s="10">
        <f>(F13/E13)</f>
        <v>6.3851053989944949E-3</v>
      </c>
      <c r="Q13">
        <f>(F13/E13)*1000</f>
        <v>6.3851053989944946</v>
      </c>
      <c r="R13">
        <f>(L13/E13)*1000</f>
        <v>42.502722620876902</v>
      </c>
    </row>
    <row r="14" spans="1:18">
      <c r="A14">
        <v>13</v>
      </c>
      <c r="B14" t="s">
        <v>22</v>
      </c>
      <c r="C14" t="s">
        <v>15</v>
      </c>
      <c r="D14">
        <v>12</v>
      </c>
      <c r="E14" s="16">
        <v>11552</v>
      </c>
      <c r="F14" s="5">
        <v>72</v>
      </c>
      <c r="G14" s="5">
        <v>4</v>
      </c>
      <c r="I14" s="5">
        <v>9</v>
      </c>
      <c r="J14" s="5">
        <v>7</v>
      </c>
      <c r="K14" s="5">
        <v>52</v>
      </c>
      <c r="L14" s="7">
        <v>507</v>
      </c>
      <c r="M14" s="7">
        <v>137</v>
      </c>
      <c r="N14" s="7">
        <v>356</v>
      </c>
      <c r="O14" s="7">
        <v>14</v>
      </c>
      <c r="P14" s="10">
        <f>(F14/E14)</f>
        <v>6.2326869806094186E-3</v>
      </c>
      <c r="Q14">
        <f>(F14/E14)*1000</f>
        <v>6.2326869806094187</v>
      </c>
      <c r="R14">
        <f>(L14/E14)*1000</f>
        <v>43.88850415512465</v>
      </c>
    </row>
    <row r="15" spans="1:18">
      <c r="A15">
        <v>14</v>
      </c>
      <c r="B15" t="s">
        <v>36</v>
      </c>
      <c r="C15" t="s">
        <v>15</v>
      </c>
      <c r="D15">
        <v>12</v>
      </c>
      <c r="E15">
        <v>72569</v>
      </c>
      <c r="F15" s="5">
        <v>391</v>
      </c>
      <c r="G15" s="5">
        <v>18</v>
      </c>
      <c r="I15" s="5">
        <v>56</v>
      </c>
      <c r="J15" s="5">
        <v>62</v>
      </c>
      <c r="K15" s="5">
        <v>255</v>
      </c>
      <c r="L15" s="7">
        <v>3187</v>
      </c>
      <c r="M15" s="7">
        <v>681</v>
      </c>
      <c r="N15" s="7">
        <v>2422</v>
      </c>
      <c r="O15" s="7">
        <v>84</v>
      </c>
      <c r="P15" s="10">
        <f>(F15/E15)</f>
        <v>5.3879755818600225E-3</v>
      </c>
      <c r="Q15">
        <f>(F15/E15)*1000</f>
        <v>5.3879755818600223</v>
      </c>
      <c r="R15">
        <f>(L15/E15)*1000</f>
        <v>43.916823988204328</v>
      </c>
    </row>
    <row r="16" spans="1:18">
      <c r="A16">
        <v>15</v>
      </c>
      <c r="B16" t="s">
        <v>51</v>
      </c>
      <c r="C16" t="s">
        <v>15</v>
      </c>
      <c r="D16">
        <v>12</v>
      </c>
      <c r="E16">
        <v>30159</v>
      </c>
      <c r="F16" s="5">
        <v>150</v>
      </c>
      <c r="G16" s="5">
        <v>0</v>
      </c>
      <c r="I16" s="5">
        <v>6</v>
      </c>
      <c r="J16" s="5">
        <v>20</v>
      </c>
      <c r="K16" s="5">
        <v>124</v>
      </c>
      <c r="L16" s="7">
        <v>1166</v>
      </c>
      <c r="M16" s="7">
        <v>161</v>
      </c>
      <c r="N16" s="7">
        <v>932</v>
      </c>
      <c r="O16" s="7">
        <v>73</v>
      </c>
      <c r="P16" s="10">
        <f>(F16/E16)</f>
        <v>4.9736397095394413E-3</v>
      </c>
      <c r="Q16">
        <f>(F16/E16)*1000</f>
        <v>4.9736397095394409</v>
      </c>
      <c r="R16">
        <f>(L16/E16)*1000</f>
        <v>38.661759342153253</v>
      </c>
    </row>
    <row r="17" spans="1:18">
      <c r="A17">
        <v>16</v>
      </c>
      <c r="B17" t="s">
        <v>28</v>
      </c>
      <c r="C17" t="s">
        <v>15</v>
      </c>
      <c r="D17">
        <v>12</v>
      </c>
      <c r="E17" s="14">
        <v>80263</v>
      </c>
      <c r="F17" s="5">
        <v>398</v>
      </c>
      <c r="G17" s="5">
        <v>1</v>
      </c>
      <c r="I17" s="5">
        <v>45</v>
      </c>
      <c r="J17" s="5">
        <v>45</v>
      </c>
      <c r="K17" s="5">
        <v>307</v>
      </c>
      <c r="L17" s="7">
        <v>3401</v>
      </c>
      <c r="M17" s="7">
        <v>545</v>
      </c>
      <c r="N17" s="7">
        <v>2603</v>
      </c>
      <c r="O17" s="7">
        <v>253</v>
      </c>
      <c r="P17" s="10">
        <f>(F17/E17)</f>
        <v>4.9586982794064512E-3</v>
      </c>
      <c r="Q17">
        <f>(F17/E17)*1000</f>
        <v>4.9586982794064509</v>
      </c>
      <c r="R17">
        <f>(L17/E17)*1000</f>
        <v>42.373198111209398</v>
      </c>
    </row>
    <row r="18" spans="1:18">
      <c r="A18">
        <v>17</v>
      </c>
      <c r="B18" t="s">
        <v>34</v>
      </c>
      <c r="C18" t="s">
        <v>15</v>
      </c>
      <c r="D18">
        <v>12</v>
      </c>
      <c r="E18" s="13" t="s">
        <v>91</v>
      </c>
      <c r="F18" s="5">
        <v>183</v>
      </c>
      <c r="G18" s="5">
        <v>2</v>
      </c>
      <c r="I18" s="5">
        <v>46</v>
      </c>
      <c r="J18" s="5">
        <v>10</v>
      </c>
      <c r="K18" s="5">
        <v>125</v>
      </c>
      <c r="L18" s="7">
        <v>1306</v>
      </c>
      <c r="M18" s="7">
        <v>386</v>
      </c>
      <c r="N18" s="7">
        <v>832</v>
      </c>
      <c r="O18" s="7">
        <v>88</v>
      </c>
      <c r="P18" s="10">
        <f>(F18/E18)</f>
        <v>4.9514326686328092E-3</v>
      </c>
      <c r="Q18">
        <f>(F18/E18)*1000</f>
        <v>4.9514326686328092</v>
      </c>
      <c r="R18">
        <f>(L18/E18)*1000</f>
        <v>35.336453908384968</v>
      </c>
    </row>
    <row r="19" spans="1:18">
      <c r="A19">
        <v>18</v>
      </c>
      <c r="B19" t="s">
        <v>40</v>
      </c>
      <c r="C19" t="s">
        <v>15</v>
      </c>
      <c r="D19">
        <v>12</v>
      </c>
      <c r="E19">
        <v>12309</v>
      </c>
      <c r="F19" s="5">
        <v>58</v>
      </c>
      <c r="G19" s="5">
        <v>0</v>
      </c>
      <c r="I19" s="5">
        <v>3</v>
      </c>
      <c r="J19" s="5">
        <v>9</v>
      </c>
      <c r="K19" s="5">
        <v>46</v>
      </c>
      <c r="L19" s="7">
        <v>537</v>
      </c>
      <c r="M19" s="7">
        <v>117</v>
      </c>
      <c r="N19" s="7">
        <v>402</v>
      </c>
      <c r="O19" s="7">
        <v>18</v>
      </c>
      <c r="P19" s="10">
        <f>(F19/E19)</f>
        <v>4.711999350069055E-3</v>
      </c>
      <c r="Q19">
        <f>(F19/E19)*1000</f>
        <v>4.7119993500690551</v>
      </c>
      <c r="R19">
        <f>(L19/E19)*1000</f>
        <v>43.626614672191081</v>
      </c>
    </row>
    <row r="20" spans="1:18">
      <c r="A20">
        <v>19</v>
      </c>
      <c r="B20" t="s">
        <v>44</v>
      </c>
      <c r="C20" t="s">
        <v>15</v>
      </c>
      <c r="D20">
        <v>12</v>
      </c>
      <c r="E20" s="14">
        <v>27301</v>
      </c>
      <c r="F20" s="5">
        <v>118</v>
      </c>
      <c r="G20" s="5">
        <v>0</v>
      </c>
      <c r="I20" s="5">
        <v>28</v>
      </c>
      <c r="J20" s="5">
        <v>10</v>
      </c>
      <c r="K20" s="5">
        <v>80</v>
      </c>
      <c r="L20" s="7">
        <v>1994</v>
      </c>
      <c r="M20" s="7">
        <v>417</v>
      </c>
      <c r="N20" s="7">
        <v>1451</v>
      </c>
      <c r="O20" s="7">
        <v>126</v>
      </c>
      <c r="P20" s="10">
        <f>(F20/E20)</f>
        <v>4.322186000512802E-3</v>
      </c>
      <c r="Q20">
        <f>(F20/E20)*1000</f>
        <v>4.3221860005128017</v>
      </c>
      <c r="R20">
        <f>(L20/E20)*1000</f>
        <v>73.037617669682433</v>
      </c>
    </row>
    <row r="21" spans="1:18">
      <c r="A21">
        <v>20</v>
      </c>
      <c r="B21" t="s">
        <v>30</v>
      </c>
      <c r="C21" t="s">
        <v>15</v>
      </c>
      <c r="D21">
        <v>12</v>
      </c>
      <c r="E21" s="13" t="s">
        <v>89</v>
      </c>
      <c r="F21" s="5">
        <v>388</v>
      </c>
      <c r="G21" s="5">
        <v>0</v>
      </c>
      <c r="I21" s="5">
        <v>46</v>
      </c>
      <c r="J21" s="5">
        <v>18</v>
      </c>
      <c r="K21" s="5">
        <v>324</v>
      </c>
      <c r="L21" s="7">
        <v>2040</v>
      </c>
      <c r="M21" s="7">
        <v>898</v>
      </c>
      <c r="N21" s="7">
        <v>993</v>
      </c>
      <c r="O21" s="7">
        <v>149</v>
      </c>
      <c r="P21" s="10">
        <f>(F21/E21)</f>
        <v>3.9867655822938284E-3</v>
      </c>
      <c r="Q21">
        <f>(F21/E21)*1000</f>
        <v>3.9867655822938284</v>
      </c>
      <c r="R21">
        <f>(L21/E21)*1000</f>
        <v>20.961344814122192</v>
      </c>
    </row>
    <row r="22" spans="1:18">
      <c r="A22">
        <v>21</v>
      </c>
      <c r="B22" t="s">
        <v>24</v>
      </c>
      <c r="C22" t="s">
        <v>15</v>
      </c>
      <c r="D22">
        <v>12</v>
      </c>
      <c r="E22" s="14">
        <v>64895</v>
      </c>
      <c r="F22" s="5">
        <v>254</v>
      </c>
      <c r="G22" s="5">
        <v>1</v>
      </c>
      <c r="I22" s="5">
        <v>27</v>
      </c>
      <c r="J22" s="5">
        <v>61</v>
      </c>
      <c r="K22" s="5">
        <v>165</v>
      </c>
      <c r="L22" s="7">
        <v>3011</v>
      </c>
      <c r="M22" s="7">
        <v>502</v>
      </c>
      <c r="N22" s="7">
        <v>2349</v>
      </c>
      <c r="O22" s="7">
        <v>160</v>
      </c>
      <c r="P22" s="10">
        <f>(F22/E22)</f>
        <v>3.9140149472224363E-3</v>
      </c>
      <c r="Q22">
        <f>(F22/E22)*1000</f>
        <v>3.9140149472224364</v>
      </c>
      <c r="R22">
        <f>(L22/E22)*1000</f>
        <v>46.398027583018724</v>
      </c>
    </row>
    <row r="23" spans="1:18">
      <c r="A23">
        <v>22</v>
      </c>
      <c r="B23" t="s">
        <v>14</v>
      </c>
      <c r="C23" t="s">
        <v>15</v>
      </c>
      <c r="D23">
        <v>12</v>
      </c>
      <c r="E23">
        <v>10721</v>
      </c>
      <c r="F23" s="5">
        <v>41</v>
      </c>
      <c r="G23" s="5">
        <v>0</v>
      </c>
      <c r="I23" s="5">
        <v>10</v>
      </c>
      <c r="J23" s="5">
        <v>0</v>
      </c>
      <c r="K23" s="5">
        <v>31</v>
      </c>
      <c r="L23" s="7">
        <v>313</v>
      </c>
      <c r="M23" s="7">
        <v>68</v>
      </c>
      <c r="N23" s="7">
        <v>236</v>
      </c>
      <c r="O23" s="7">
        <v>9</v>
      </c>
      <c r="P23" s="10">
        <f>(F23/E23)</f>
        <v>3.824270124055592E-3</v>
      </c>
      <c r="Q23">
        <f>(F23/E23)*1000</f>
        <v>3.8242701240555919</v>
      </c>
      <c r="R23">
        <f>(L23/E23)*1000</f>
        <v>29.195037776326835</v>
      </c>
    </row>
    <row r="24" spans="1:18">
      <c r="A24">
        <v>23</v>
      </c>
      <c r="B24" t="s">
        <v>17</v>
      </c>
      <c r="C24" t="s">
        <v>15</v>
      </c>
      <c r="D24">
        <v>12</v>
      </c>
      <c r="E24">
        <v>33758</v>
      </c>
      <c r="F24" s="5">
        <v>127</v>
      </c>
      <c r="G24" s="5">
        <v>0</v>
      </c>
      <c r="I24" s="5">
        <v>21</v>
      </c>
      <c r="J24" s="5">
        <v>23</v>
      </c>
      <c r="K24" s="5">
        <v>83</v>
      </c>
      <c r="L24" s="7">
        <v>1449</v>
      </c>
      <c r="M24" s="7">
        <v>380</v>
      </c>
      <c r="N24" s="7">
        <v>987</v>
      </c>
      <c r="O24" s="7">
        <v>82</v>
      </c>
      <c r="P24" s="10">
        <f>(F24/E24)</f>
        <v>3.7620712127495706E-3</v>
      </c>
      <c r="Q24">
        <f>(F24/E24)*1000</f>
        <v>3.7620712127495706</v>
      </c>
      <c r="R24">
        <f>(L24/E24)*1000</f>
        <v>42.923158954914392</v>
      </c>
    </row>
    <row r="25" spans="1:18">
      <c r="A25">
        <v>24</v>
      </c>
      <c r="B25" t="s">
        <v>39</v>
      </c>
      <c r="C25" t="s">
        <v>15</v>
      </c>
      <c r="D25">
        <v>12</v>
      </c>
      <c r="E25">
        <v>11519</v>
      </c>
      <c r="F25" s="5">
        <v>41</v>
      </c>
      <c r="G25" s="5">
        <v>0</v>
      </c>
      <c r="I25" s="5">
        <v>8</v>
      </c>
      <c r="J25" s="5">
        <v>4</v>
      </c>
      <c r="K25" s="5">
        <v>29</v>
      </c>
      <c r="L25" s="7">
        <v>330</v>
      </c>
      <c r="M25" s="7">
        <v>145</v>
      </c>
      <c r="N25" s="7">
        <v>173</v>
      </c>
      <c r="O25" s="7">
        <v>12</v>
      </c>
      <c r="P25" s="10">
        <f>(F25/E25)</f>
        <v>3.5593367479815957E-3</v>
      </c>
      <c r="Q25">
        <f>(F25/E25)*1000</f>
        <v>3.5593367479815958</v>
      </c>
      <c r="R25">
        <f>(L25/E25)*1000</f>
        <v>28.648320166681135</v>
      </c>
    </row>
    <row r="26" spans="1:18">
      <c r="A26">
        <v>25</v>
      </c>
      <c r="B26" t="s">
        <v>48</v>
      </c>
      <c r="C26" t="s">
        <v>15</v>
      </c>
      <c r="D26">
        <v>12</v>
      </c>
      <c r="E26" s="14">
        <v>61105</v>
      </c>
      <c r="F26" s="5">
        <v>212</v>
      </c>
      <c r="G26" s="5">
        <v>0</v>
      </c>
      <c r="I26" s="5">
        <v>33</v>
      </c>
      <c r="J26" s="5">
        <v>17</v>
      </c>
      <c r="K26" s="5">
        <v>162</v>
      </c>
      <c r="L26" s="7">
        <v>1786</v>
      </c>
      <c r="M26" s="7">
        <v>219</v>
      </c>
      <c r="N26" s="7">
        <v>1501</v>
      </c>
      <c r="O26" s="7">
        <v>66</v>
      </c>
      <c r="P26" s="10">
        <f>(F26/E26)</f>
        <v>3.4694378528761969E-3</v>
      </c>
      <c r="Q26">
        <f>(F26/E26)*1000</f>
        <v>3.4694378528761969</v>
      </c>
      <c r="R26">
        <f>(L26/E26)*1000</f>
        <v>29.228377383192868</v>
      </c>
    </row>
    <row r="27" spans="1:18">
      <c r="A27">
        <v>26</v>
      </c>
      <c r="B27" t="s">
        <v>49</v>
      </c>
      <c r="C27" t="s">
        <v>15</v>
      </c>
      <c r="D27">
        <v>12</v>
      </c>
      <c r="E27">
        <v>28620</v>
      </c>
      <c r="F27" s="5">
        <v>92</v>
      </c>
      <c r="G27" s="5">
        <v>0</v>
      </c>
      <c r="I27" s="5">
        <v>16</v>
      </c>
      <c r="J27" s="5">
        <v>21</v>
      </c>
      <c r="K27" s="5">
        <v>55</v>
      </c>
      <c r="L27" s="7">
        <v>1317</v>
      </c>
      <c r="M27" s="7">
        <v>247</v>
      </c>
      <c r="N27" s="7">
        <v>955</v>
      </c>
      <c r="O27" s="7">
        <v>115</v>
      </c>
      <c r="P27" s="10">
        <f>(F27/E27)</f>
        <v>3.2145352900069882E-3</v>
      </c>
      <c r="Q27">
        <f>(F27/E27)*1000</f>
        <v>3.2145352900069883</v>
      </c>
      <c r="R27">
        <f>(L27/E27)*1000</f>
        <v>46.016771488469601</v>
      </c>
    </row>
    <row r="28" spans="1:18">
      <c r="A28">
        <v>27</v>
      </c>
      <c r="B28" t="s">
        <v>54</v>
      </c>
      <c r="C28" t="s">
        <v>15</v>
      </c>
      <c r="D28">
        <v>12</v>
      </c>
      <c r="E28">
        <v>23117</v>
      </c>
      <c r="F28" s="5">
        <v>67</v>
      </c>
      <c r="G28" s="5">
        <v>0</v>
      </c>
      <c r="I28" s="5">
        <v>16</v>
      </c>
      <c r="J28" s="5">
        <v>7</v>
      </c>
      <c r="K28" s="5">
        <v>44</v>
      </c>
      <c r="L28" s="7">
        <v>827</v>
      </c>
      <c r="M28" s="7">
        <v>237</v>
      </c>
      <c r="N28" s="7">
        <v>565</v>
      </c>
      <c r="O28" s="7">
        <v>25</v>
      </c>
      <c r="P28" s="10">
        <f>(F28/E28)</f>
        <v>2.8982999524159708E-3</v>
      </c>
      <c r="Q28">
        <f>(F28/E28)*1000</f>
        <v>2.8982999524159707</v>
      </c>
      <c r="R28">
        <f>(L28/E28)*1000</f>
        <v>35.774538218626986</v>
      </c>
    </row>
    <row r="29" spans="1:18">
      <c r="A29">
        <v>28</v>
      </c>
      <c r="B29" t="s">
        <v>52</v>
      </c>
      <c r="C29" t="s">
        <v>15</v>
      </c>
      <c r="D29">
        <v>12</v>
      </c>
      <c r="E29" s="16">
        <v>16047</v>
      </c>
      <c r="F29" s="5">
        <v>46</v>
      </c>
      <c r="G29" s="5">
        <v>1</v>
      </c>
      <c r="I29" s="5">
        <v>10</v>
      </c>
      <c r="J29" s="5">
        <v>0</v>
      </c>
      <c r="K29" s="5">
        <v>35</v>
      </c>
      <c r="L29" s="7">
        <v>507</v>
      </c>
      <c r="M29" s="7">
        <v>167</v>
      </c>
      <c r="N29" s="7">
        <v>331</v>
      </c>
      <c r="O29" s="7">
        <v>9</v>
      </c>
      <c r="P29" s="10">
        <f>(F29/E29)</f>
        <v>2.8665794229450988E-3</v>
      </c>
      <c r="Q29">
        <f>(F29/E29)*1000</f>
        <v>2.8665794229450987</v>
      </c>
      <c r="R29">
        <f>(L29/E29)*1000</f>
        <v>31.594690596373155</v>
      </c>
    </row>
    <row r="30" spans="1:18">
      <c r="A30">
        <v>29</v>
      </c>
      <c r="B30" t="s">
        <v>23</v>
      </c>
      <c r="C30" t="s">
        <v>15</v>
      </c>
      <c r="D30">
        <v>12</v>
      </c>
      <c r="E30" s="16">
        <v>10815</v>
      </c>
      <c r="F30" s="5">
        <v>28</v>
      </c>
      <c r="G30" s="5">
        <v>0</v>
      </c>
      <c r="I30" s="5">
        <v>11</v>
      </c>
      <c r="J30" s="5">
        <v>1</v>
      </c>
      <c r="K30" s="5">
        <v>16</v>
      </c>
      <c r="L30" s="7">
        <v>96</v>
      </c>
      <c r="M30" s="7">
        <v>16</v>
      </c>
      <c r="N30" s="7">
        <v>79</v>
      </c>
      <c r="O30" s="7">
        <v>1</v>
      </c>
      <c r="P30" s="10">
        <f>(F30/E30)</f>
        <v>2.5889967637540453E-3</v>
      </c>
      <c r="Q30">
        <f>(F30/E30)*1000</f>
        <v>2.5889967637540452</v>
      </c>
      <c r="R30">
        <f>(L30/E30)*1000</f>
        <v>8.8765603328710121</v>
      </c>
    </row>
    <row r="31" spans="1:18">
      <c r="A31">
        <v>30</v>
      </c>
      <c r="B31" t="s">
        <v>21</v>
      </c>
      <c r="C31" t="s">
        <v>15</v>
      </c>
      <c r="D31">
        <v>12</v>
      </c>
      <c r="E31">
        <v>25819</v>
      </c>
      <c r="F31" s="5">
        <v>52</v>
      </c>
      <c r="G31" s="5">
        <v>0</v>
      </c>
      <c r="I31" s="5">
        <v>17</v>
      </c>
      <c r="J31" s="5">
        <v>2</v>
      </c>
      <c r="K31" s="5">
        <v>33</v>
      </c>
      <c r="L31" s="7">
        <v>749</v>
      </c>
      <c r="M31" s="7">
        <v>136</v>
      </c>
      <c r="N31" s="7">
        <v>570</v>
      </c>
      <c r="O31" s="7">
        <v>43</v>
      </c>
      <c r="P31" s="10">
        <f>(F31/E31)</f>
        <v>2.0140206824431619E-3</v>
      </c>
      <c r="Q31">
        <f>(F31/E31)*1000</f>
        <v>2.0140206824431619</v>
      </c>
      <c r="R31">
        <f>(L31/E31)*1000</f>
        <v>29.009644060575546</v>
      </c>
    </row>
    <row r="32" spans="1:18">
      <c r="A32">
        <v>31</v>
      </c>
      <c r="B32" t="s">
        <v>50</v>
      </c>
      <c r="C32" t="s">
        <v>15</v>
      </c>
      <c r="D32">
        <v>12</v>
      </c>
      <c r="E32" s="13" t="s">
        <v>94</v>
      </c>
      <c r="F32" s="5">
        <v>213</v>
      </c>
      <c r="G32" s="5">
        <v>0</v>
      </c>
      <c r="I32" s="5">
        <v>18</v>
      </c>
      <c r="J32" s="5">
        <v>8</v>
      </c>
      <c r="K32" s="5">
        <v>187</v>
      </c>
      <c r="L32" s="7">
        <v>727</v>
      </c>
      <c r="M32" s="7">
        <v>194</v>
      </c>
      <c r="N32" s="7">
        <v>456</v>
      </c>
      <c r="O32" s="7">
        <v>77</v>
      </c>
      <c r="P32" s="10">
        <f>(F32/E32)</f>
        <v>1.8406657506546029E-3</v>
      </c>
      <c r="Q32">
        <f>(F32/E32)*1000</f>
        <v>1.8406657506546029</v>
      </c>
      <c r="R32">
        <f>(L32/E32)*1000</f>
        <v>6.2824600973046776</v>
      </c>
    </row>
    <row r="33" spans="1:18">
      <c r="A33">
        <v>32</v>
      </c>
      <c r="B33" t="s">
        <v>18</v>
      </c>
      <c r="C33" t="s">
        <v>15</v>
      </c>
      <c r="D33">
        <v>12</v>
      </c>
      <c r="E33">
        <v>41328</v>
      </c>
      <c r="F33" s="5">
        <v>62</v>
      </c>
      <c r="G33" s="5">
        <v>1</v>
      </c>
      <c r="I33" s="5">
        <v>14</v>
      </c>
      <c r="J33" s="5">
        <v>5</v>
      </c>
      <c r="K33" s="5">
        <v>42</v>
      </c>
      <c r="L33" s="7">
        <v>689</v>
      </c>
      <c r="M33" s="7">
        <v>93</v>
      </c>
      <c r="N33" s="7">
        <v>575</v>
      </c>
      <c r="O33" s="7">
        <v>21</v>
      </c>
      <c r="P33" s="10">
        <f>(F33/E33)</f>
        <v>1.5001935733643052E-3</v>
      </c>
      <c r="Q33">
        <f>(F33/E33)*1000</f>
        <v>1.5001935733643053</v>
      </c>
      <c r="R33">
        <f>(L33/E33)*1000</f>
        <v>16.671506000774293</v>
      </c>
    </row>
    <row r="34" spans="1:18">
      <c r="A34">
        <v>33</v>
      </c>
      <c r="B34" t="s">
        <v>57</v>
      </c>
      <c r="C34" t="s">
        <v>15</v>
      </c>
      <c r="D34">
        <v>12</v>
      </c>
      <c r="E34" s="12" t="s">
        <v>93</v>
      </c>
      <c r="F34" s="5">
        <v>89</v>
      </c>
      <c r="G34" s="5">
        <v>4</v>
      </c>
      <c r="I34" s="5">
        <v>43</v>
      </c>
      <c r="J34" s="5">
        <v>3</v>
      </c>
      <c r="K34" s="5">
        <v>39</v>
      </c>
      <c r="L34" s="7">
        <v>922</v>
      </c>
      <c r="M34" s="7">
        <v>337</v>
      </c>
      <c r="N34" s="7">
        <v>487</v>
      </c>
      <c r="O34" s="7">
        <v>98</v>
      </c>
      <c r="P34" s="10">
        <f>(F34/E34)</f>
        <v>1.1324307817589577E-3</v>
      </c>
      <c r="Q34">
        <f>(F34/E34)*1000</f>
        <v>1.1324307817589576</v>
      </c>
      <c r="R34">
        <f>(L34/E34)*1000</f>
        <v>11.731473941368078</v>
      </c>
    </row>
    <row r="35" spans="1:18">
      <c r="A35">
        <v>34</v>
      </c>
      <c r="B35" t="s">
        <v>38</v>
      </c>
      <c r="C35" t="s">
        <v>15</v>
      </c>
      <c r="D35">
        <v>12</v>
      </c>
      <c r="E35" s="13" t="s">
        <v>97</v>
      </c>
      <c r="F35" s="5">
        <v>80</v>
      </c>
      <c r="G35" s="5">
        <v>0</v>
      </c>
      <c r="I35" s="5">
        <v>11</v>
      </c>
      <c r="J35" s="5">
        <v>2</v>
      </c>
      <c r="K35" s="5">
        <v>67</v>
      </c>
      <c r="L35" s="7">
        <v>435</v>
      </c>
      <c r="M35" s="7">
        <v>76</v>
      </c>
      <c r="N35" s="7">
        <v>277</v>
      </c>
      <c r="O35" s="7">
        <v>82</v>
      </c>
      <c r="P35" s="10">
        <f>(F35/E35)</f>
        <v>1.1179898542420727E-3</v>
      </c>
      <c r="Q35">
        <f>(F35/E35)*1000</f>
        <v>1.1179898542420728</v>
      </c>
      <c r="R35">
        <f>(L35/E35)*1000</f>
        <v>6.0790698324412711</v>
      </c>
    </row>
    <row r="36" spans="1:18">
      <c r="A36">
        <v>35</v>
      </c>
      <c r="B36" t="s">
        <v>41</v>
      </c>
      <c r="C36" t="s">
        <v>15</v>
      </c>
      <c r="D36">
        <v>12</v>
      </c>
      <c r="E36" s="14">
        <v>17859</v>
      </c>
      <c r="F36" s="5">
        <v>19</v>
      </c>
      <c r="G36" s="5">
        <v>0</v>
      </c>
      <c r="I36" s="5">
        <v>3</v>
      </c>
      <c r="J36" s="5">
        <v>2</v>
      </c>
      <c r="K36" s="5">
        <v>14</v>
      </c>
      <c r="L36" s="7">
        <v>399</v>
      </c>
      <c r="M36" s="7">
        <v>63</v>
      </c>
      <c r="N36" s="7">
        <v>322</v>
      </c>
      <c r="O36" s="7">
        <v>14</v>
      </c>
      <c r="P36" s="10">
        <f>(F36/E36)</f>
        <v>1.0638893555070272E-3</v>
      </c>
      <c r="Q36">
        <f>(F36/E36)*1000</f>
        <v>1.0638893555070272</v>
      </c>
      <c r="R36">
        <f>(L36/E36)*1000</f>
        <v>22.341676465647573</v>
      </c>
    </row>
    <row r="37" spans="1:18">
      <c r="A37">
        <v>36</v>
      </c>
      <c r="B37" s="9" t="s">
        <v>42</v>
      </c>
      <c r="C37" s="9" t="s">
        <v>15</v>
      </c>
      <c r="D37" s="9">
        <v>12</v>
      </c>
      <c r="E37" s="15">
        <v>12240</v>
      </c>
      <c r="F37" s="5">
        <v>13</v>
      </c>
      <c r="G37" s="5">
        <v>0</v>
      </c>
      <c r="I37" s="5">
        <v>11</v>
      </c>
      <c r="J37" s="5">
        <v>1</v>
      </c>
      <c r="K37" s="5">
        <v>1</v>
      </c>
      <c r="L37" s="7">
        <v>484</v>
      </c>
      <c r="M37" s="7">
        <v>31</v>
      </c>
      <c r="N37" s="7">
        <v>445</v>
      </c>
      <c r="O37" s="7">
        <v>8</v>
      </c>
      <c r="P37" s="10">
        <f>(F37/E37)</f>
        <v>1.0620915032679738E-3</v>
      </c>
      <c r="Q37">
        <f>(F37/E37)*1000</f>
        <v>1.0620915032679739</v>
      </c>
      <c r="R37">
        <f>(L37/E37)*1000</f>
        <v>39.542483660130721</v>
      </c>
    </row>
    <row r="38" spans="1:18">
      <c r="A38">
        <v>37</v>
      </c>
      <c r="B38" t="s">
        <v>27</v>
      </c>
      <c r="C38" t="s">
        <v>15</v>
      </c>
      <c r="D38">
        <v>12</v>
      </c>
      <c r="E38" s="12" t="s">
        <v>92</v>
      </c>
      <c r="F38" s="5">
        <v>116</v>
      </c>
      <c r="G38" s="5">
        <v>2</v>
      </c>
      <c r="I38" s="5">
        <v>25</v>
      </c>
      <c r="J38" s="5">
        <v>4</v>
      </c>
      <c r="K38" s="5">
        <v>85</v>
      </c>
      <c r="L38" s="7">
        <v>1246</v>
      </c>
      <c r="M38" s="7">
        <v>312</v>
      </c>
      <c r="N38" s="7">
        <v>762</v>
      </c>
      <c r="O38" s="7">
        <v>172</v>
      </c>
      <c r="P38" s="10">
        <f>(F38/E38)</f>
        <v>9.6051934287228401E-4</v>
      </c>
      <c r="Q38">
        <f>(F38/E38)*1000</f>
        <v>0.96051934287228402</v>
      </c>
      <c r="R38">
        <f>(L38/E38)*1000</f>
        <v>10.317302596714361</v>
      </c>
    </row>
    <row r="39" spans="1:18">
      <c r="A39">
        <v>38</v>
      </c>
      <c r="B39" t="s">
        <v>46</v>
      </c>
      <c r="C39" t="s">
        <v>15</v>
      </c>
      <c r="D39">
        <v>12</v>
      </c>
      <c r="E39" s="13" t="s">
        <v>98</v>
      </c>
      <c r="F39" s="5">
        <v>60</v>
      </c>
      <c r="G39" s="5">
        <v>1</v>
      </c>
      <c r="I39" s="5">
        <v>15</v>
      </c>
      <c r="J39" s="5">
        <v>0</v>
      </c>
      <c r="K39" s="5">
        <v>44</v>
      </c>
      <c r="L39" s="7">
        <v>414</v>
      </c>
      <c r="M39" s="7">
        <v>138</v>
      </c>
      <c r="N39" s="7">
        <v>247</v>
      </c>
      <c r="O39" s="7">
        <v>29</v>
      </c>
      <c r="P39" s="10">
        <f>(F39/E39)</f>
        <v>9.493520672141264E-4</v>
      </c>
      <c r="Q39">
        <f>(F39/E39)*1000</f>
        <v>0.94935206721412635</v>
      </c>
      <c r="R39">
        <f>(L39/E39)*1000</f>
        <v>6.5505292637774719</v>
      </c>
    </row>
    <row r="40" spans="1:18">
      <c r="A40">
        <v>39</v>
      </c>
      <c r="B40" t="s">
        <v>47</v>
      </c>
      <c r="C40" t="s">
        <v>15</v>
      </c>
      <c r="D40">
        <v>12</v>
      </c>
      <c r="E40" s="12" t="s">
        <v>90</v>
      </c>
      <c r="F40" s="5">
        <v>357</v>
      </c>
      <c r="G40" s="5">
        <v>4</v>
      </c>
      <c r="I40" s="5">
        <v>23</v>
      </c>
      <c r="J40" s="5">
        <v>35</v>
      </c>
      <c r="K40" s="5">
        <v>295</v>
      </c>
      <c r="L40" s="7">
        <v>2014</v>
      </c>
      <c r="M40" s="7">
        <v>629</v>
      </c>
      <c r="N40" s="7">
        <v>1204</v>
      </c>
      <c r="O40" s="7">
        <v>181</v>
      </c>
      <c r="P40" s="10">
        <f>(F40/E40)</f>
        <v>9.0908627916333506E-4</v>
      </c>
      <c r="Q40">
        <f>(F40/E40)*1000</f>
        <v>0.90908627916333506</v>
      </c>
      <c r="R40">
        <f>(L40/E40)*1000</f>
        <v>5.128570773767386</v>
      </c>
    </row>
    <row r="41" spans="1:18">
      <c r="A41">
        <v>40</v>
      </c>
      <c r="B41" t="s">
        <v>25</v>
      </c>
      <c r="C41" t="s">
        <v>15</v>
      </c>
      <c r="D41">
        <v>12</v>
      </c>
      <c r="E41" s="13" t="s">
        <v>99</v>
      </c>
      <c r="F41" s="5">
        <v>52</v>
      </c>
      <c r="G41" s="5">
        <v>0</v>
      </c>
      <c r="I41" s="5">
        <v>6</v>
      </c>
      <c r="J41" s="5">
        <v>0</v>
      </c>
      <c r="K41" s="5">
        <v>46</v>
      </c>
      <c r="L41" s="7">
        <v>370</v>
      </c>
      <c r="M41" s="7">
        <v>91</v>
      </c>
      <c r="N41" s="7">
        <v>244</v>
      </c>
      <c r="O41" s="7">
        <v>35</v>
      </c>
      <c r="P41" s="10">
        <f>(F41/E41)</f>
        <v>8.4282866265782781E-4</v>
      </c>
      <c r="Q41">
        <f>(F41/E41)*1000</f>
        <v>0.84282866265782785</v>
      </c>
      <c r="R41">
        <f>(L41/E41)*1000</f>
        <v>5.9970500996806981</v>
      </c>
    </row>
    <row r="42" spans="1:18">
      <c r="A42">
        <v>41</v>
      </c>
      <c r="B42" t="s">
        <v>55</v>
      </c>
      <c r="C42" t="s">
        <v>15</v>
      </c>
      <c r="D42">
        <v>12</v>
      </c>
      <c r="E42" s="13" t="s">
        <v>95</v>
      </c>
      <c r="F42" s="5">
        <v>164</v>
      </c>
      <c r="G42" s="5">
        <v>2</v>
      </c>
      <c r="I42" s="5">
        <v>11</v>
      </c>
      <c r="J42" s="5">
        <v>5</v>
      </c>
      <c r="K42" s="5">
        <v>146</v>
      </c>
      <c r="L42" s="7">
        <v>495</v>
      </c>
      <c r="M42" s="7">
        <v>177</v>
      </c>
      <c r="N42" s="7">
        <v>270</v>
      </c>
      <c r="O42" s="7">
        <v>48</v>
      </c>
      <c r="P42" s="10">
        <f>(F42/E42)</f>
        <v>7.4278053552664957E-4</v>
      </c>
      <c r="Q42">
        <f>(F42/E42)*1000</f>
        <v>0.74278053552664958</v>
      </c>
      <c r="R42">
        <f>(L42/E42)*1000</f>
        <v>2.2419290554005582</v>
      </c>
    </row>
    <row r="43" spans="1:18">
      <c r="A43">
        <v>42</v>
      </c>
      <c r="B43" t="s">
        <v>16</v>
      </c>
      <c r="C43" t="s">
        <v>15</v>
      </c>
      <c r="D43">
        <v>12</v>
      </c>
      <c r="E43" s="13" t="s">
        <v>96</v>
      </c>
      <c r="F43" s="5">
        <v>88</v>
      </c>
      <c r="G43" s="5">
        <v>1</v>
      </c>
      <c r="I43" s="5">
        <v>25</v>
      </c>
      <c r="J43" s="5">
        <v>2</v>
      </c>
      <c r="K43" s="5">
        <v>60</v>
      </c>
      <c r="L43" s="7">
        <v>463</v>
      </c>
      <c r="M43" s="7">
        <v>230</v>
      </c>
      <c r="N43" s="7">
        <v>219</v>
      </c>
      <c r="O43" s="7">
        <v>14</v>
      </c>
      <c r="P43" s="10">
        <f>(F43/E43)</f>
        <v>3.631546584901845E-4</v>
      </c>
      <c r="Q43">
        <f>(F43/E43)*1000</f>
        <v>0.36315465849018452</v>
      </c>
      <c r="R43">
        <f>(L43/E43)*1000</f>
        <v>1.9106887145563116</v>
      </c>
    </row>
    <row r="44" spans="1:18" s="9" customFormat="1">
      <c r="A44" s="9">
        <v>43</v>
      </c>
      <c r="B44" s="3" t="s">
        <v>20</v>
      </c>
      <c r="C44" s="3" t="s">
        <v>15</v>
      </c>
      <c r="D44" s="3">
        <v>2</v>
      </c>
      <c r="E44" s="3">
        <v>20038</v>
      </c>
      <c r="F44" s="3">
        <v>0</v>
      </c>
      <c r="G44" s="3">
        <v>0</v>
      </c>
      <c r="H44" s="3"/>
      <c r="I44" s="3">
        <v>0</v>
      </c>
      <c r="J44" s="3">
        <v>0</v>
      </c>
      <c r="K44" s="3">
        <v>0</v>
      </c>
      <c r="L44" s="3">
        <v>0</v>
      </c>
      <c r="M44" s="3">
        <v>0</v>
      </c>
      <c r="N44" s="3">
        <v>0</v>
      </c>
      <c r="O44" s="3">
        <v>0</v>
      </c>
      <c r="P44" s="11">
        <f>(F44/E44)</f>
        <v>0</v>
      </c>
      <c r="Q44">
        <f>(F44/E44)*1000</f>
        <v>0</v>
      </c>
      <c r="R44">
        <f>(L44/E44)*1000</f>
        <v>0</v>
      </c>
    </row>
    <row r="46" spans="1:18">
      <c r="B46" t="s">
        <v>58</v>
      </c>
    </row>
    <row r="47" spans="1:18">
      <c r="B47" t="s">
        <v>58</v>
      </c>
      <c r="C47" t="s">
        <v>59</v>
      </c>
    </row>
    <row r="48" spans="1:18">
      <c r="B48" t="s">
        <v>58</v>
      </c>
    </row>
    <row r="49" spans="2:3">
      <c r="B49" t="s">
        <v>58</v>
      </c>
      <c r="C49" t="s">
        <v>60</v>
      </c>
    </row>
    <row r="50" spans="2:3">
      <c r="B50" t="s">
        <v>58</v>
      </c>
    </row>
    <row r="51" spans="2:3">
      <c r="B51" t="s">
        <v>58</v>
      </c>
    </row>
    <row r="52" spans="2:3">
      <c r="B52" t="s">
        <v>61</v>
      </c>
    </row>
    <row r="54" spans="2:3">
      <c r="B54" t="s">
        <v>62</v>
      </c>
    </row>
    <row r="56" spans="2:3">
      <c r="B56" t="s">
        <v>63</v>
      </c>
    </row>
    <row r="58" spans="2:3">
      <c r="B58" t="s">
        <v>64</v>
      </c>
    </row>
    <row r="61" spans="2:3">
      <c r="B61" t="s">
        <v>65</v>
      </c>
    </row>
    <row r="62" spans="2:3">
      <c r="B62" t="s">
        <v>66</v>
      </c>
    </row>
  </sheetData>
  <sortState ref="B2:R44">
    <sortCondition descending="1" ref="Q2:Q44"/>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 BIOGRAPHY</vt:lpstr>
      <vt:lpstr>LocalCrimeOneYearofData.csv</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Journalism Student</dc:creator>
  <cp:lastModifiedBy>Elliott Wenzler</cp:lastModifiedBy>
  <dcterms:created xsi:type="dcterms:W3CDTF">2017-02-02T17:48:39Z</dcterms:created>
  <dcterms:modified xsi:type="dcterms:W3CDTF">2017-02-06T04:41:12Z</dcterms:modified>
</cp:coreProperties>
</file>