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venl\Downloads\"/>
    </mc:Choice>
  </mc:AlternateContent>
  <bookViews>
    <workbookView xWindow="0" yWindow="0" windowWidth="20490" windowHeight="7755" activeTab="1"/>
  </bookViews>
  <sheets>
    <sheet name="LocalCrimeOneYearofData.csv" sheetId="1" r:id="rId1"/>
    <sheet name="Data Biography"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 i="1" l="1"/>
  <c r="E54" i="1"/>
  <c r="Q54" i="1"/>
  <c r="F54" i="1"/>
  <c r="P54"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alcChain>
</file>

<file path=xl/sharedStrings.xml><?xml version="1.0" encoding="utf-8"?>
<sst xmlns="http://schemas.openxmlformats.org/spreadsheetml/2006/main" count="146" uniqueCount="95">
  <si>
    <t>Uniform Crime Reporting Statistics - UCR Data Online</t>
  </si>
  <si>
    <t>http://www.ucrdatatool.gov/</t>
  </si>
  <si>
    <t>Crime in 2014</t>
  </si>
  <si>
    <t>Number of offenses reported</t>
  </si>
  <si>
    <t>Violent crime</t>
  </si>
  <si>
    <t>Property crime</t>
  </si>
  <si>
    <t>Rank</t>
  </si>
  <si>
    <t>Agency</t>
  </si>
  <si>
    <t>State</t>
  </si>
  <si>
    <t>Months</t>
  </si>
  <si>
    <t>Population</t>
  </si>
  <si>
    <t>Violent crime total</t>
  </si>
  <si>
    <t>Murder and nonnegligent Manslaughter</t>
  </si>
  <si>
    <t>Legacy rape /1</t>
  </si>
  <si>
    <t>Revised rape /2</t>
  </si>
  <si>
    <t>Robbery</t>
  </si>
  <si>
    <t>Aggravated assault</t>
  </si>
  <si>
    <t>Property crime total</t>
  </si>
  <si>
    <t>Burglary</t>
  </si>
  <si>
    <t>Larceny-theft</t>
  </si>
  <si>
    <t>Motor vehicle theft</t>
  </si>
  <si>
    <t>Violent Crime Per 1,000</t>
  </si>
  <si>
    <t>Property Crime Per 1,000</t>
  </si>
  <si>
    <t>Blytheville Police Dept</t>
  </si>
  <si>
    <t>AR</t>
  </si>
  <si>
    <t>West Memphis Police Dept</t>
  </si>
  <si>
    <t>Little Rock Police Dept</t>
  </si>
  <si>
    <t>Helena Police Dept</t>
  </si>
  <si>
    <t>Pine Bluff Police Dept</t>
  </si>
  <si>
    <t>El Dorado Police Dept</t>
  </si>
  <si>
    <t>Harrison Police Dept</t>
  </si>
  <si>
    <t>City Of Fort Smith Police Dept</t>
  </si>
  <si>
    <t>Texarkana Police Dept</t>
  </si>
  <si>
    <t>Jacksonville Police Dept</t>
  </si>
  <si>
    <t>Hope Police Dept</t>
  </si>
  <si>
    <t>North Little Rock Police Dept</t>
  </si>
  <si>
    <t>Camden Police Dept</t>
  </si>
  <si>
    <t>Jonesboro Police Dept</t>
  </si>
  <si>
    <t>Sherwood Police Dept</t>
  </si>
  <si>
    <t>Fayetteville Police Dept</t>
  </si>
  <si>
    <t>Independence County Sheriff Department</t>
  </si>
  <si>
    <t>Marion Police Dept</t>
  </si>
  <si>
    <t>Paragould Police Dept</t>
  </si>
  <si>
    <t>Garland County Sheriff Department</t>
  </si>
  <si>
    <t>Conway Police Dept</t>
  </si>
  <si>
    <t>Arkadelphia Police Dept</t>
  </si>
  <si>
    <t>Benton Police Dept</t>
  </si>
  <si>
    <t>Magnolia Police Dept</t>
  </si>
  <si>
    <t>Rogers Police Dept</t>
  </si>
  <si>
    <t>Russellville Police Dept</t>
  </si>
  <si>
    <t>Van Buren Police Dept</t>
  </si>
  <si>
    <t>Siloam Springs Police Dept</t>
  </si>
  <si>
    <t>Centerton Police Dept</t>
  </si>
  <si>
    <t>Cabot Police Dept</t>
  </si>
  <si>
    <t>Saline County Sheriff Department</t>
  </si>
  <si>
    <t>Bentonville Police Dept</t>
  </si>
  <si>
    <t>White County Sheriff Department</t>
  </si>
  <si>
    <t>Lonoke County Sheriff Department</t>
  </si>
  <si>
    <t>Maumelle Police Dept</t>
  </si>
  <si>
    <t>Mountain Home Police Dept</t>
  </si>
  <si>
    <t>Faulkner County Sheriff Department</t>
  </si>
  <si>
    <t>Pope County Sheriff Department</t>
  </si>
  <si>
    <t>Pulaski County Sheriff Department</t>
  </si>
  <si>
    <t>Crawford County Sheriff Department</t>
  </si>
  <si>
    <t>Washington County Sheriff Department</t>
  </si>
  <si>
    <t>Benton County Sheriff Department</t>
  </si>
  <si>
    <t>Bryant Police Dept</t>
  </si>
  <si>
    <t>Totals</t>
  </si>
  <si>
    <t xml:space="preserve">		</t>
  </si>
  <si>
    <t>1. The figures shown in this column for the offense of rape were estimated using the legacy UCR definition of rape - previously known as "Forcible" rape.  See UCR Offense Definitions for further information.</t>
  </si>
  <si>
    <t>2. The figures shown in this column for the offense of rape were estimated using the revised Uniform Crime Reporting (UCR) definition of rape. In December 2011 the UCR program changed its definition of SRS rape to this revised definition. This change can be seen in the UCR data starting in 2013. Prior to 2013 this column will be blank. See UCR Offense Definitions for further information.</t>
  </si>
  <si>
    <t>Notes: When data are unavailable, the cells are blank or the year is not presented.</t>
  </si>
  <si>
    <t xml:space="preserve">              Variations in population coverage and reporting practices may cause differences in reporting from year to year. (See definitions)</t>
  </si>
  <si>
    <t xml:space="preserve">              MSA and non-MSA county populations are not available.</t>
  </si>
  <si>
    <t xml:space="preserve">          Crime rates are not available for agencies that report data for less than 12 months of a year.</t>
  </si>
  <si>
    <t xml:space="preserve">Sources: FBI, Uniform Crime Reports, prepared by the National Archive of Criminal Justice Data </t>
  </si>
  <si>
    <t xml:space="preserve">Date of download: Feb 02 2017 </t>
  </si>
  <si>
    <t>Data Biography</t>
  </si>
  <si>
    <t>Dataset Name</t>
  </si>
  <si>
    <t>Link to data source</t>
  </si>
  <si>
    <t>Link to storage source</t>
  </si>
  <si>
    <t>Who collected the data</t>
  </si>
  <si>
    <t>Who owns the data</t>
  </si>
  <si>
    <t>How was the data collected</t>
  </si>
  <si>
    <t>Sample Size</t>
  </si>
  <si>
    <t>Who was included/excluded from sample</t>
  </si>
  <si>
    <t>When was the data collected</t>
  </si>
  <si>
    <t>When was the data last updated</t>
  </si>
  <si>
    <t>Why was the data collected</t>
  </si>
  <si>
    <t>Notes on data quality</t>
  </si>
  <si>
    <t>Notes on data usage conditions</t>
  </si>
  <si>
    <t>UCR Data Online</t>
  </si>
  <si>
    <t>https://www.ucrdatatool.gov/Search/Crime/Local/RunCrimeOneYearofData.cfm</t>
  </si>
  <si>
    <t>FBI</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</si>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</sst>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7" x14ac:knownFonts="1">
    <font>
      <sz val="11"/>
      <color theme="1"/>
      <name val="Calibri"/>
      <family val="2"/>
      <scheme val="minor"/>
    </font>
    <font>
      <sz val="11"/>
      <color theme="1"/>
      <name val="Calibri"/>
      <family val="2"/>
      <scheme val="minor"/>
    </font>
    <font>
      <sz val="12"/>
      <color theme="1"/>
      <name val="Calibri"/>
      <family val="2"/>
      <scheme val="minor"/>
    </font>
    <font>
      <sz val="12"/>
      <color rgb="FFD11A1E"/>
      <name val="Calibri"/>
      <family val="2"/>
      <scheme val="minor"/>
    </font>
    <font>
      <sz val="12"/>
      <color indexed="8"/>
      <name val="Calibri"/>
      <family val="2"/>
      <scheme val="minor"/>
    </font>
    <font>
      <b/>
      <sz val="12"/>
      <color theme="1"/>
      <name val="Calibri"/>
      <family val="2"/>
      <scheme val="minor"/>
    </font>
    <font>
      <b/>
      <sz val="12"/>
      <color theme="1"/>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indexed="9"/>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0" fontId="3" fillId="0" borderId="0" xfId="0" applyFont="1" applyFill="1"/>
    <xf numFmtId="0" fontId="2" fillId="0" borderId="0" xfId="0" applyFont="1"/>
    <xf numFmtId="0" fontId="2" fillId="0" borderId="0" xfId="0" applyFont="1" applyFill="1"/>
    <xf numFmtId="0" fontId="2" fillId="2" borderId="0" xfId="0" applyFont="1" applyFill="1"/>
    <xf numFmtId="0" fontId="2" fillId="3" borderId="0" xfId="0" applyFont="1" applyFill="1"/>
    <xf numFmtId="1" fontId="2" fillId="0" borderId="0" xfId="0" applyNumberFormat="1" applyFont="1" applyFill="1"/>
    <xf numFmtId="2" fontId="2" fillId="0" borderId="0" xfId="0" applyNumberFormat="1" applyFont="1" applyFill="1"/>
    <xf numFmtId="1" fontId="4" fillId="4" borderId="0" xfId="1" applyNumberFormat="1" applyFont="1" applyFill="1" applyBorder="1" applyAlignment="1"/>
    <xf numFmtId="1" fontId="2" fillId="0" borderId="0" xfId="0" applyNumberFormat="1" applyFont="1" applyFill="1" applyAlignment="1"/>
    <xf numFmtId="0" fontId="2" fillId="0" borderId="0" xfId="0" applyFont="1" applyFill="1" applyAlignment="1"/>
    <xf numFmtId="0" fontId="5" fillId="0" borderId="0" xfId="0" applyFont="1" applyAlignment="1">
      <alignment wrapText="1"/>
    </xf>
    <xf numFmtId="0" fontId="5" fillId="0" borderId="0" xfId="0" applyFont="1" applyFill="1" applyAlignment="1">
      <alignment wrapText="1"/>
    </xf>
    <xf numFmtId="0" fontId="5" fillId="2" borderId="0" xfId="0" applyFont="1" applyFill="1" applyAlignment="1">
      <alignment wrapText="1"/>
    </xf>
    <xf numFmtId="0" fontId="5" fillId="3" borderId="0" xfId="0" applyFont="1" applyFill="1" applyAlignment="1">
      <alignment wrapText="1"/>
    </xf>
    <xf numFmtId="0" fontId="6"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topLeftCell="A36" workbookViewId="0">
      <selection activeCell="B5" sqref="B5"/>
    </sheetView>
  </sheetViews>
  <sheetFormatPr defaultRowHeight="15.75" x14ac:dyDescent="0.25"/>
  <cols>
    <col min="1" max="1" width="12.5703125" style="2" customWidth="1"/>
    <col min="2" max="2" width="61.85546875" style="2" customWidth="1"/>
    <col min="3" max="4" width="12.42578125" style="3" customWidth="1"/>
    <col min="5" max="5" width="13.85546875" style="3" bestFit="1" customWidth="1"/>
    <col min="6" max="6" width="12.42578125" style="3" customWidth="1"/>
    <col min="7" max="7" width="14.42578125" style="3" customWidth="1"/>
    <col min="8" max="10" width="12.42578125" style="3" customWidth="1"/>
    <col min="11" max="11" width="18.85546875" style="3" bestFit="1" customWidth="1"/>
    <col min="12" max="12" width="11.42578125" style="3" customWidth="1"/>
    <col min="13" max="13" width="9.85546875" style="3" customWidth="1"/>
    <col min="14" max="14" width="15.85546875" style="3" customWidth="1"/>
    <col min="15" max="15" width="15.28515625" style="3" customWidth="1"/>
    <col min="16" max="16" width="13.28515625" style="3" bestFit="1" customWidth="1"/>
    <col min="17" max="257" width="12.5703125" style="2" customWidth="1"/>
    <col min="258" max="258" width="61.85546875" style="2" customWidth="1"/>
    <col min="259" max="260" width="12.42578125" style="2" customWidth="1"/>
    <col min="261" max="261" width="13.85546875" style="2" bestFit="1" customWidth="1"/>
    <col min="262" max="262" width="12.42578125" style="2" customWidth="1"/>
    <col min="263" max="263" width="14.42578125" style="2" customWidth="1"/>
    <col min="264" max="266" width="12.42578125" style="2" customWidth="1"/>
    <col min="267" max="267" width="18.85546875" style="2" bestFit="1" customWidth="1"/>
    <col min="268" max="268" width="11.42578125" style="2" customWidth="1"/>
    <col min="269" max="269" width="9.85546875" style="2" customWidth="1"/>
    <col min="270" max="270" width="15.85546875" style="2" customWidth="1"/>
    <col min="271" max="271" width="15.28515625" style="2" customWidth="1"/>
    <col min="272" max="272" width="13.28515625" style="2" bestFit="1" customWidth="1"/>
    <col min="273" max="513" width="12.5703125" style="2" customWidth="1"/>
    <col min="514" max="514" width="61.85546875" style="2" customWidth="1"/>
    <col min="515" max="516" width="12.42578125" style="2" customWidth="1"/>
    <col min="517" max="517" width="13.85546875" style="2" bestFit="1" customWidth="1"/>
    <col min="518" max="518" width="12.42578125" style="2" customWidth="1"/>
    <col min="519" max="519" width="14.42578125" style="2" customWidth="1"/>
    <col min="520" max="522" width="12.42578125" style="2" customWidth="1"/>
    <col min="523" max="523" width="18.85546875" style="2" bestFit="1" customWidth="1"/>
    <col min="524" max="524" width="11.42578125" style="2" customWidth="1"/>
    <col min="525" max="525" width="9.85546875" style="2" customWidth="1"/>
    <col min="526" max="526" width="15.85546875" style="2" customWidth="1"/>
    <col min="527" max="527" width="15.28515625" style="2" customWidth="1"/>
    <col min="528" max="528" width="13.28515625" style="2" bestFit="1" customWidth="1"/>
    <col min="529" max="769" width="12.5703125" style="2" customWidth="1"/>
    <col min="770" max="770" width="61.85546875" style="2" customWidth="1"/>
    <col min="771" max="772" width="12.42578125" style="2" customWidth="1"/>
    <col min="773" max="773" width="13.85546875" style="2" bestFit="1" customWidth="1"/>
    <col min="774" max="774" width="12.42578125" style="2" customWidth="1"/>
    <col min="775" max="775" width="14.42578125" style="2" customWidth="1"/>
    <col min="776" max="778" width="12.42578125" style="2" customWidth="1"/>
    <col min="779" max="779" width="18.85546875" style="2" bestFit="1" customWidth="1"/>
    <col min="780" max="780" width="11.42578125" style="2" customWidth="1"/>
    <col min="781" max="781" width="9.85546875" style="2" customWidth="1"/>
    <col min="782" max="782" width="15.85546875" style="2" customWidth="1"/>
    <col min="783" max="783" width="15.28515625" style="2" customWidth="1"/>
    <col min="784" max="784" width="13.28515625" style="2" bestFit="1" customWidth="1"/>
    <col min="785" max="1025" width="12.5703125" style="2" customWidth="1"/>
    <col min="1026" max="1026" width="61.85546875" style="2" customWidth="1"/>
    <col min="1027" max="1028" width="12.42578125" style="2" customWidth="1"/>
    <col min="1029" max="1029" width="13.85546875" style="2" bestFit="1" customWidth="1"/>
    <col min="1030" max="1030" width="12.42578125" style="2" customWidth="1"/>
    <col min="1031" max="1031" width="14.42578125" style="2" customWidth="1"/>
    <col min="1032" max="1034" width="12.42578125" style="2" customWidth="1"/>
    <col min="1035" max="1035" width="18.85546875" style="2" bestFit="1" customWidth="1"/>
    <col min="1036" max="1036" width="11.42578125" style="2" customWidth="1"/>
    <col min="1037" max="1037" width="9.85546875" style="2" customWidth="1"/>
    <col min="1038" max="1038" width="15.85546875" style="2" customWidth="1"/>
    <col min="1039" max="1039" width="15.28515625" style="2" customWidth="1"/>
    <col min="1040" max="1040" width="13.28515625" style="2" bestFit="1" customWidth="1"/>
    <col min="1041" max="1281" width="12.5703125" style="2" customWidth="1"/>
    <col min="1282" max="1282" width="61.85546875" style="2" customWidth="1"/>
    <col min="1283" max="1284" width="12.42578125" style="2" customWidth="1"/>
    <col min="1285" max="1285" width="13.85546875" style="2" bestFit="1" customWidth="1"/>
    <col min="1286" max="1286" width="12.42578125" style="2" customWidth="1"/>
    <col min="1287" max="1287" width="14.42578125" style="2" customWidth="1"/>
    <col min="1288" max="1290" width="12.42578125" style="2" customWidth="1"/>
    <col min="1291" max="1291" width="18.85546875" style="2" bestFit="1" customWidth="1"/>
    <col min="1292" max="1292" width="11.42578125" style="2" customWidth="1"/>
    <col min="1293" max="1293" width="9.85546875" style="2" customWidth="1"/>
    <col min="1294" max="1294" width="15.85546875" style="2" customWidth="1"/>
    <col min="1295" max="1295" width="15.28515625" style="2" customWidth="1"/>
    <col min="1296" max="1296" width="13.28515625" style="2" bestFit="1" customWidth="1"/>
    <col min="1297" max="1537" width="12.5703125" style="2" customWidth="1"/>
    <col min="1538" max="1538" width="61.85546875" style="2" customWidth="1"/>
    <col min="1539" max="1540" width="12.42578125" style="2" customWidth="1"/>
    <col min="1541" max="1541" width="13.85546875" style="2" bestFit="1" customWidth="1"/>
    <col min="1542" max="1542" width="12.42578125" style="2" customWidth="1"/>
    <col min="1543" max="1543" width="14.42578125" style="2" customWidth="1"/>
    <col min="1544" max="1546" width="12.42578125" style="2" customWidth="1"/>
    <col min="1547" max="1547" width="18.85546875" style="2" bestFit="1" customWidth="1"/>
    <col min="1548" max="1548" width="11.42578125" style="2" customWidth="1"/>
    <col min="1549" max="1549" width="9.85546875" style="2" customWidth="1"/>
    <col min="1550" max="1550" width="15.85546875" style="2" customWidth="1"/>
    <col min="1551" max="1551" width="15.28515625" style="2" customWidth="1"/>
    <col min="1552" max="1552" width="13.28515625" style="2" bestFit="1" customWidth="1"/>
    <col min="1553" max="1793" width="12.5703125" style="2" customWidth="1"/>
    <col min="1794" max="1794" width="61.85546875" style="2" customWidth="1"/>
    <col min="1795" max="1796" width="12.42578125" style="2" customWidth="1"/>
    <col min="1797" max="1797" width="13.85546875" style="2" bestFit="1" customWidth="1"/>
    <col min="1798" max="1798" width="12.42578125" style="2" customWidth="1"/>
    <col min="1799" max="1799" width="14.42578125" style="2" customWidth="1"/>
    <col min="1800" max="1802" width="12.42578125" style="2" customWidth="1"/>
    <col min="1803" max="1803" width="18.85546875" style="2" bestFit="1" customWidth="1"/>
    <col min="1804" max="1804" width="11.42578125" style="2" customWidth="1"/>
    <col min="1805" max="1805" width="9.85546875" style="2" customWidth="1"/>
    <col min="1806" max="1806" width="15.85546875" style="2" customWidth="1"/>
    <col min="1807" max="1807" width="15.28515625" style="2" customWidth="1"/>
    <col min="1808" max="1808" width="13.28515625" style="2" bestFit="1" customWidth="1"/>
    <col min="1809" max="2049" width="12.5703125" style="2" customWidth="1"/>
    <col min="2050" max="2050" width="61.85546875" style="2" customWidth="1"/>
    <col min="2051" max="2052" width="12.42578125" style="2" customWidth="1"/>
    <col min="2053" max="2053" width="13.85546875" style="2" bestFit="1" customWidth="1"/>
    <col min="2054" max="2054" width="12.42578125" style="2" customWidth="1"/>
    <col min="2055" max="2055" width="14.42578125" style="2" customWidth="1"/>
    <col min="2056" max="2058" width="12.42578125" style="2" customWidth="1"/>
    <col min="2059" max="2059" width="18.85546875" style="2" bestFit="1" customWidth="1"/>
    <col min="2060" max="2060" width="11.42578125" style="2" customWidth="1"/>
    <col min="2061" max="2061" width="9.85546875" style="2" customWidth="1"/>
    <col min="2062" max="2062" width="15.85546875" style="2" customWidth="1"/>
    <col min="2063" max="2063" width="15.28515625" style="2" customWidth="1"/>
    <col min="2064" max="2064" width="13.28515625" style="2" bestFit="1" customWidth="1"/>
    <col min="2065" max="2305" width="12.5703125" style="2" customWidth="1"/>
    <col min="2306" max="2306" width="61.85546875" style="2" customWidth="1"/>
    <col min="2307" max="2308" width="12.42578125" style="2" customWidth="1"/>
    <col min="2309" max="2309" width="13.85546875" style="2" bestFit="1" customWidth="1"/>
    <col min="2310" max="2310" width="12.42578125" style="2" customWidth="1"/>
    <col min="2311" max="2311" width="14.42578125" style="2" customWidth="1"/>
    <col min="2312" max="2314" width="12.42578125" style="2" customWidth="1"/>
    <col min="2315" max="2315" width="18.85546875" style="2" bestFit="1" customWidth="1"/>
    <col min="2316" max="2316" width="11.42578125" style="2" customWidth="1"/>
    <col min="2317" max="2317" width="9.85546875" style="2" customWidth="1"/>
    <col min="2318" max="2318" width="15.85546875" style="2" customWidth="1"/>
    <col min="2319" max="2319" width="15.28515625" style="2" customWidth="1"/>
    <col min="2320" max="2320" width="13.28515625" style="2" bestFit="1" customWidth="1"/>
    <col min="2321" max="2561" width="12.5703125" style="2" customWidth="1"/>
    <col min="2562" max="2562" width="61.85546875" style="2" customWidth="1"/>
    <col min="2563" max="2564" width="12.42578125" style="2" customWidth="1"/>
    <col min="2565" max="2565" width="13.85546875" style="2" bestFit="1" customWidth="1"/>
    <col min="2566" max="2566" width="12.42578125" style="2" customWidth="1"/>
    <col min="2567" max="2567" width="14.42578125" style="2" customWidth="1"/>
    <col min="2568" max="2570" width="12.42578125" style="2" customWidth="1"/>
    <col min="2571" max="2571" width="18.85546875" style="2" bestFit="1" customWidth="1"/>
    <col min="2572" max="2572" width="11.42578125" style="2" customWidth="1"/>
    <col min="2573" max="2573" width="9.85546875" style="2" customWidth="1"/>
    <col min="2574" max="2574" width="15.85546875" style="2" customWidth="1"/>
    <col min="2575" max="2575" width="15.28515625" style="2" customWidth="1"/>
    <col min="2576" max="2576" width="13.28515625" style="2" bestFit="1" customWidth="1"/>
    <col min="2577" max="2817" width="12.5703125" style="2" customWidth="1"/>
    <col min="2818" max="2818" width="61.85546875" style="2" customWidth="1"/>
    <col min="2819" max="2820" width="12.42578125" style="2" customWidth="1"/>
    <col min="2821" max="2821" width="13.85546875" style="2" bestFit="1" customWidth="1"/>
    <col min="2822" max="2822" width="12.42578125" style="2" customWidth="1"/>
    <col min="2823" max="2823" width="14.42578125" style="2" customWidth="1"/>
    <col min="2824" max="2826" width="12.42578125" style="2" customWidth="1"/>
    <col min="2827" max="2827" width="18.85546875" style="2" bestFit="1" customWidth="1"/>
    <col min="2828" max="2828" width="11.42578125" style="2" customWidth="1"/>
    <col min="2829" max="2829" width="9.85546875" style="2" customWidth="1"/>
    <col min="2830" max="2830" width="15.85546875" style="2" customWidth="1"/>
    <col min="2831" max="2831" width="15.28515625" style="2" customWidth="1"/>
    <col min="2832" max="2832" width="13.28515625" style="2" bestFit="1" customWidth="1"/>
    <col min="2833" max="3073" width="12.5703125" style="2" customWidth="1"/>
    <col min="3074" max="3074" width="61.85546875" style="2" customWidth="1"/>
    <col min="3075" max="3076" width="12.42578125" style="2" customWidth="1"/>
    <col min="3077" max="3077" width="13.85546875" style="2" bestFit="1" customWidth="1"/>
    <col min="3078" max="3078" width="12.42578125" style="2" customWidth="1"/>
    <col min="3079" max="3079" width="14.42578125" style="2" customWidth="1"/>
    <col min="3080" max="3082" width="12.42578125" style="2" customWidth="1"/>
    <col min="3083" max="3083" width="18.85546875" style="2" bestFit="1" customWidth="1"/>
    <col min="3084" max="3084" width="11.42578125" style="2" customWidth="1"/>
    <col min="3085" max="3085" width="9.85546875" style="2" customWidth="1"/>
    <col min="3086" max="3086" width="15.85546875" style="2" customWidth="1"/>
    <col min="3087" max="3087" width="15.28515625" style="2" customWidth="1"/>
    <col min="3088" max="3088" width="13.28515625" style="2" bestFit="1" customWidth="1"/>
    <col min="3089" max="3329" width="12.5703125" style="2" customWidth="1"/>
    <col min="3330" max="3330" width="61.85546875" style="2" customWidth="1"/>
    <col min="3331" max="3332" width="12.42578125" style="2" customWidth="1"/>
    <col min="3333" max="3333" width="13.85546875" style="2" bestFit="1" customWidth="1"/>
    <col min="3334" max="3334" width="12.42578125" style="2" customWidth="1"/>
    <col min="3335" max="3335" width="14.42578125" style="2" customWidth="1"/>
    <col min="3336" max="3338" width="12.42578125" style="2" customWidth="1"/>
    <col min="3339" max="3339" width="18.85546875" style="2" bestFit="1" customWidth="1"/>
    <col min="3340" max="3340" width="11.42578125" style="2" customWidth="1"/>
    <col min="3341" max="3341" width="9.85546875" style="2" customWidth="1"/>
    <col min="3342" max="3342" width="15.85546875" style="2" customWidth="1"/>
    <col min="3343" max="3343" width="15.28515625" style="2" customWidth="1"/>
    <col min="3344" max="3344" width="13.28515625" style="2" bestFit="1" customWidth="1"/>
    <col min="3345" max="3585" width="12.5703125" style="2" customWidth="1"/>
    <col min="3586" max="3586" width="61.85546875" style="2" customWidth="1"/>
    <col min="3587" max="3588" width="12.42578125" style="2" customWidth="1"/>
    <col min="3589" max="3589" width="13.85546875" style="2" bestFit="1" customWidth="1"/>
    <col min="3590" max="3590" width="12.42578125" style="2" customWidth="1"/>
    <col min="3591" max="3591" width="14.42578125" style="2" customWidth="1"/>
    <col min="3592" max="3594" width="12.42578125" style="2" customWidth="1"/>
    <col min="3595" max="3595" width="18.85546875" style="2" bestFit="1" customWidth="1"/>
    <col min="3596" max="3596" width="11.42578125" style="2" customWidth="1"/>
    <col min="3597" max="3597" width="9.85546875" style="2" customWidth="1"/>
    <col min="3598" max="3598" width="15.85546875" style="2" customWidth="1"/>
    <col min="3599" max="3599" width="15.28515625" style="2" customWidth="1"/>
    <col min="3600" max="3600" width="13.28515625" style="2" bestFit="1" customWidth="1"/>
    <col min="3601" max="3841" width="12.5703125" style="2" customWidth="1"/>
    <col min="3842" max="3842" width="61.85546875" style="2" customWidth="1"/>
    <col min="3843" max="3844" width="12.42578125" style="2" customWidth="1"/>
    <col min="3845" max="3845" width="13.85546875" style="2" bestFit="1" customWidth="1"/>
    <col min="3846" max="3846" width="12.42578125" style="2" customWidth="1"/>
    <col min="3847" max="3847" width="14.42578125" style="2" customWidth="1"/>
    <col min="3848" max="3850" width="12.42578125" style="2" customWidth="1"/>
    <col min="3851" max="3851" width="18.85546875" style="2" bestFit="1" customWidth="1"/>
    <col min="3852" max="3852" width="11.42578125" style="2" customWidth="1"/>
    <col min="3853" max="3853" width="9.85546875" style="2" customWidth="1"/>
    <col min="3854" max="3854" width="15.85546875" style="2" customWidth="1"/>
    <col min="3855" max="3855" width="15.28515625" style="2" customWidth="1"/>
    <col min="3856" max="3856" width="13.28515625" style="2" bestFit="1" customWidth="1"/>
    <col min="3857" max="4097" width="12.5703125" style="2" customWidth="1"/>
    <col min="4098" max="4098" width="61.85546875" style="2" customWidth="1"/>
    <col min="4099" max="4100" width="12.42578125" style="2" customWidth="1"/>
    <col min="4101" max="4101" width="13.85546875" style="2" bestFit="1" customWidth="1"/>
    <col min="4102" max="4102" width="12.42578125" style="2" customWidth="1"/>
    <col min="4103" max="4103" width="14.42578125" style="2" customWidth="1"/>
    <col min="4104" max="4106" width="12.42578125" style="2" customWidth="1"/>
    <col min="4107" max="4107" width="18.85546875" style="2" bestFit="1" customWidth="1"/>
    <col min="4108" max="4108" width="11.42578125" style="2" customWidth="1"/>
    <col min="4109" max="4109" width="9.85546875" style="2" customWidth="1"/>
    <col min="4110" max="4110" width="15.85546875" style="2" customWidth="1"/>
    <col min="4111" max="4111" width="15.28515625" style="2" customWidth="1"/>
    <col min="4112" max="4112" width="13.28515625" style="2" bestFit="1" customWidth="1"/>
    <col min="4113" max="4353" width="12.5703125" style="2" customWidth="1"/>
    <col min="4354" max="4354" width="61.85546875" style="2" customWidth="1"/>
    <col min="4355" max="4356" width="12.42578125" style="2" customWidth="1"/>
    <col min="4357" max="4357" width="13.85546875" style="2" bestFit="1" customWidth="1"/>
    <col min="4358" max="4358" width="12.42578125" style="2" customWidth="1"/>
    <col min="4359" max="4359" width="14.42578125" style="2" customWidth="1"/>
    <col min="4360" max="4362" width="12.42578125" style="2" customWidth="1"/>
    <col min="4363" max="4363" width="18.85546875" style="2" bestFit="1" customWidth="1"/>
    <col min="4364" max="4364" width="11.42578125" style="2" customWidth="1"/>
    <col min="4365" max="4365" width="9.85546875" style="2" customWidth="1"/>
    <col min="4366" max="4366" width="15.85546875" style="2" customWidth="1"/>
    <col min="4367" max="4367" width="15.28515625" style="2" customWidth="1"/>
    <col min="4368" max="4368" width="13.28515625" style="2" bestFit="1" customWidth="1"/>
    <col min="4369" max="4609" width="12.5703125" style="2" customWidth="1"/>
    <col min="4610" max="4610" width="61.85546875" style="2" customWidth="1"/>
    <col min="4611" max="4612" width="12.42578125" style="2" customWidth="1"/>
    <col min="4613" max="4613" width="13.85546875" style="2" bestFit="1" customWidth="1"/>
    <col min="4614" max="4614" width="12.42578125" style="2" customWidth="1"/>
    <col min="4615" max="4615" width="14.42578125" style="2" customWidth="1"/>
    <col min="4616" max="4618" width="12.42578125" style="2" customWidth="1"/>
    <col min="4619" max="4619" width="18.85546875" style="2" bestFit="1" customWidth="1"/>
    <col min="4620" max="4620" width="11.42578125" style="2" customWidth="1"/>
    <col min="4621" max="4621" width="9.85546875" style="2" customWidth="1"/>
    <col min="4622" max="4622" width="15.85546875" style="2" customWidth="1"/>
    <col min="4623" max="4623" width="15.28515625" style="2" customWidth="1"/>
    <col min="4624" max="4624" width="13.28515625" style="2" bestFit="1" customWidth="1"/>
    <col min="4625" max="4865" width="12.5703125" style="2" customWidth="1"/>
    <col min="4866" max="4866" width="61.85546875" style="2" customWidth="1"/>
    <col min="4867" max="4868" width="12.42578125" style="2" customWidth="1"/>
    <col min="4869" max="4869" width="13.85546875" style="2" bestFit="1" customWidth="1"/>
    <col min="4870" max="4870" width="12.42578125" style="2" customWidth="1"/>
    <col min="4871" max="4871" width="14.42578125" style="2" customWidth="1"/>
    <col min="4872" max="4874" width="12.42578125" style="2" customWidth="1"/>
    <col min="4875" max="4875" width="18.85546875" style="2" bestFit="1" customWidth="1"/>
    <col min="4876" max="4876" width="11.42578125" style="2" customWidth="1"/>
    <col min="4877" max="4877" width="9.85546875" style="2" customWidth="1"/>
    <col min="4878" max="4878" width="15.85546875" style="2" customWidth="1"/>
    <col min="4879" max="4879" width="15.28515625" style="2" customWidth="1"/>
    <col min="4880" max="4880" width="13.28515625" style="2" bestFit="1" customWidth="1"/>
    <col min="4881" max="5121" width="12.5703125" style="2" customWidth="1"/>
    <col min="5122" max="5122" width="61.85546875" style="2" customWidth="1"/>
    <col min="5123" max="5124" width="12.42578125" style="2" customWidth="1"/>
    <col min="5125" max="5125" width="13.85546875" style="2" bestFit="1" customWidth="1"/>
    <col min="5126" max="5126" width="12.42578125" style="2" customWidth="1"/>
    <col min="5127" max="5127" width="14.42578125" style="2" customWidth="1"/>
    <col min="5128" max="5130" width="12.42578125" style="2" customWidth="1"/>
    <col min="5131" max="5131" width="18.85546875" style="2" bestFit="1" customWidth="1"/>
    <col min="5132" max="5132" width="11.42578125" style="2" customWidth="1"/>
    <col min="5133" max="5133" width="9.85546875" style="2" customWidth="1"/>
    <col min="5134" max="5134" width="15.85546875" style="2" customWidth="1"/>
    <col min="5135" max="5135" width="15.28515625" style="2" customWidth="1"/>
    <col min="5136" max="5136" width="13.28515625" style="2" bestFit="1" customWidth="1"/>
    <col min="5137" max="5377" width="12.5703125" style="2" customWidth="1"/>
    <col min="5378" max="5378" width="61.85546875" style="2" customWidth="1"/>
    <col min="5379" max="5380" width="12.42578125" style="2" customWidth="1"/>
    <col min="5381" max="5381" width="13.85546875" style="2" bestFit="1" customWidth="1"/>
    <col min="5382" max="5382" width="12.42578125" style="2" customWidth="1"/>
    <col min="5383" max="5383" width="14.42578125" style="2" customWidth="1"/>
    <col min="5384" max="5386" width="12.42578125" style="2" customWidth="1"/>
    <col min="5387" max="5387" width="18.85546875" style="2" bestFit="1" customWidth="1"/>
    <col min="5388" max="5388" width="11.42578125" style="2" customWidth="1"/>
    <col min="5389" max="5389" width="9.85546875" style="2" customWidth="1"/>
    <col min="5390" max="5390" width="15.85546875" style="2" customWidth="1"/>
    <col min="5391" max="5391" width="15.28515625" style="2" customWidth="1"/>
    <col min="5392" max="5392" width="13.28515625" style="2" bestFit="1" customWidth="1"/>
    <col min="5393" max="5633" width="12.5703125" style="2" customWidth="1"/>
    <col min="5634" max="5634" width="61.85546875" style="2" customWidth="1"/>
    <col min="5635" max="5636" width="12.42578125" style="2" customWidth="1"/>
    <col min="5637" max="5637" width="13.85546875" style="2" bestFit="1" customWidth="1"/>
    <col min="5638" max="5638" width="12.42578125" style="2" customWidth="1"/>
    <col min="5639" max="5639" width="14.42578125" style="2" customWidth="1"/>
    <col min="5640" max="5642" width="12.42578125" style="2" customWidth="1"/>
    <col min="5643" max="5643" width="18.85546875" style="2" bestFit="1" customWidth="1"/>
    <col min="5644" max="5644" width="11.42578125" style="2" customWidth="1"/>
    <col min="5645" max="5645" width="9.85546875" style="2" customWidth="1"/>
    <col min="5646" max="5646" width="15.85546875" style="2" customWidth="1"/>
    <col min="5647" max="5647" width="15.28515625" style="2" customWidth="1"/>
    <col min="5648" max="5648" width="13.28515625" style="2" bestFit="1" customWidth="1"/>
    <col min="5649" max="5889" width="12.5703125" style="2" customWidth="1"/>
    <col min="5890" max="5890" width="61.85546875" style="2" customWidth="1"/>
    <col min="5891" max="5892" width="12.42578125" style="2" customWidth="1"/>
    <col min="5893" max="5893" width="13.85546875" style="2" bestFit="1" customWidth="1"/>
    <col min="5894" max="5894" width="12.42578125" style="2" customWidth="1"/>
    <col min="5895" max="5895" width="14.42578125" style="2" customWidth="1"/>
    <col min="5896" max="5898" width="12.42578125" style="2" customWidth="1"/>
    <col min="5899" max="5899" width="18.85546875" style="2" bestFit="1" customWidth="1"/>
    <col min="5900" max="5900" width="11.42578125" style="2" customWidth="1"/>
    <col min="5901" max="5901" width="9.85546875" style="2" customWidth="1"/>
    <col min="5902" max="5902" width="15.85546875" style="2" customWidth="1"/>
    <col min="5903" max="5903" width="15.28515625" style="2" customWidth="1"/>
    <col min="5904" max="5904" width="13.28515625" style="2" bestFit="1" customWidth="1"/>
    <col min="5905" max="6145" width="12.5703125" style="2" customWidth="1"/>
    <col min="6146" max="6146" width="61.85546875" style="2" customWidth="1"/>
    <col min="6147" max="6148" width="12.42578125" style="2" customWidth="1"/>
    <col min="6149" max="6149" width="13.85546875" style="2" bestFit="1" customWidth="1"/>
    <col min="6150" max="6150" width="12.42578125" style="2" customWidth="1"/>
    <col min="6151" max="6151" width="14.42578125" style="2" customWidth="1"/>
    <col min="6152" max="6154" width="12.42578125" style="2" customWidth="1"/>
    <col min="6155" max="6155" width="18.85546875" style="2" bestFit="1" customWidth="1"/>
    <col min="6156" max="6156" width="11.42578125" style="2" customWidth="1"/>
    <col min="6157" max="6157" width="9.85546875" style="2" customWidth="1"/>
    <col min="6158" max="6158" width="15.85546875" style="2" customWidth="1"/>
    <col min="6159" max="6159" width="15.28515625" style="2" customWidth="1"/>
    <col min="6160" max="6160" width="13.28515625" style="2" bestFit="1" customWidth="1"/>
    <col min="6161" max="6401" width="12.5703125" style="2" customWidth="1"/>
    <col min="6402" max="6402" width="61.85546875" style="2" customWidth="1"/>
    <col min="6403" max="6404" width="12.42578125" style="2" customWidth="1"/>
    <col min="6405" max="6405" width="13.85546875" style="2" bestFit="1" customWidth="1"/>
    <col min="6406" max="6406" width="12.42578125" style="2" customWidth="1"/>
    <col min="6407" max="6407" width="14.42578125" style="2" customWidth="1"/>
    <col min="6408" max="6410" width="12.42578125" style="2" customWidth="1"/>
    <col min="6411" max="6411" width="18.85546875" style="2" bestFit="1" customWidth="1"/>
    <col min="6412" max="6412" width="11.42578125" style="2" customWidth="1"/>
    <col min="6413" max="6413" width="9.85546875" style="2" customWidth="1"/>
    <col min="6414" max="6414" width="15.85546875" style="2" customWidth="1"/>
    <col min="6415" max="6415" width="15.28515625" style="2" customWidth="1"/>
    <col min="6416" max="6416" width="13.28515625" style="2" bestFit="1" customWidth="1"/>
    <col min="6417" max="6657" width="12.5703125" style="2" customWidth="1"/>
    <col min="6658" max="6658" width="61.85546875" style="2" customWidth="1"/>
    <col min="6659" max="6660" width="12.42578125" style="2" customWidth="1"/>
    <col min="6661" max="6661" width="13.85546875" style="2" bestFit="1" customWidth="1"/>
    <col min="6662" max="6662" width="12.42578125" style="2" customWidth="1"/>
    <col min="6663" max="6663" width="14.42578125" style="2" customWidth="1"/>
    <col min="6664" max="6666" width="12.42578125" style="2" customWidth="1"/>
    <col min="6667" max="6667" width="18.85546875" style="2" bestFit="1" customWidth="1"/>
    <col min="6668" max="6668" width="11.42578125" style="2" customWidth="1"/>
    <col min="6669" max="6669" width="9.85546875" style="2" customWidth="1"/>
    <col min="6670" max="6670" width="15.85546875" style="2" customWidth="1"/>
    <col min="6671" max="6671" width="15.28515625" style="2" customWidth="1"/>
    <col min="6672" max="6672" width="13.28515625" style="2" bestFit="1" customWidth="1"/>
    <col min="6673" max="6913" width="12.5703125" style="2" customWidth="1"/>
    <col min="6914" max="6914" width="61.85546875" style="2" customWidth="1"/>
    <col min="6915" max="6916" width="12.42578125" style="2" customWidth="1"/>
    <col min="6917" max="6917" width="13.85546875" style="2" bestFit="1" customWidth="1"/>
    <col min="6918" max="6918" width="12.42578125" style="2" customWidth="1"/>
    <col min="6919" max="6919" width="14.42578125" style="2" customWidth="1"/>
    <col min="6920" max="6922" width="12.42578125" style="2" customWidth="1"/>
    <col min="6923" max="6923" width="18.85546875" style="2" bestFit="1" customWidth="1"/>
    <col min="6924" max="6924" width="11.42578125" style="2" customWidth="1"/>
    <col min="6925" max="6925" width="9.85546875" style="2" customWidth="1"/>
    <col min="6926" max="6926" width="15.85546875" style="2" customWidth="1"/>
    <col min="6927" max="6927" width="15.28515625" style="2" customWidth="1"/>
    <col min="6928" max="6928" width="13.28515625" style="2" bestFit="1" customWidth="1"/>
    <col min="6929" max="7169" width="12.5703125" style="2" customWidth="1"/>
    <col min="7170" max="7170" width="61.85546875" style="2" customWidth="1"/>
    <col min="7171" max="7172" width="12.42578125" style="2" customWidth="1"/>
    <col min="7173" max="7173" width="13.85546875" style="2" bestFit="1" customWidth="1"/>
    <col min="7174" max="7174" width="12.42578125" style="2" customWidth="1"/>
    <col min="7175" max="7175" width="14.42578125" style="2" customWidth="1"/>
    <col min="7176" max="7178" width="12.42578125" style="2" customWidth="1"/>
    <col min="7179" max="7179" width="18.85546875" style="2" bestFit="1" customWidth="1"/>
    <col min="7180" max="7180" width="11.42578125" style="2" customWidth="1"/>
    <col min="7181" max="7181" width="9.85546875" style="2" customWidth="1"/>
    <col min="7182" max="7182" width="15.85546875" style="2" customWidth="1"/>
    <col min="7183" max="7183" width="15.28515625" style="2" customWidth="1"/>
    <col min="7184" max="7184" width="13.28515625" style="2" bestFit="1" customWidth="1"/>
    <col min="7185" max="7425" width="12.5703125" style="2" customWidth="1"/>
    <col min="7426" max="7426" width="61.85546875" style="2" customWidth="1"/>
    <col min="7427" max="7428" width="12.42578125" style="2" customWidth="1"/>
    <col min="7429" max="7429" width="13.85546875" style="2" bestFit="1" customWidth="1"/>
    <col min="7430" max="7430" width="12.42578125" style="2" customWidth="1"/>
    <col min="7431" max="7431" width="14.42578125" style="2" customWidth="1"/>
    <col min="7432" max="7434" width="12.42578125" style="2" customWidth="1"/>
    <col min="7435" max="7435" width="18.85546875" style="2" bestFit="1" customWidth="1"/>
    <col min="7436" max="7436" width="11.42578125" style="2" customWidth="1"/>
    <col min="7437" max="7437" width="9.85546875" style="2" customWidth="1"/>
    <col min="7438" max="7438" width="15.85546875" style="2" customWidth="1"/>
    <col min="7439" max="7439" width="15.28515625" style="2" customWidth="1"/>
    <col min="7440" max="7440" width="13.28515625" style="2" bestFit="1" customWidth="1"/>
    <col min="7441" max="7681" width="12.5703125" style="2" customWidth="1"/>
    <col min="7682" max="7682" width="61.85546875" style="2" customWidth="1"/>
    <col min="7683" max="7684" width="12.42578125" style="2" customWidth="1"/>
    <col min="7685" max="7685" width="13.85546875" style="2" bestFit="1" customWidth="1"/>
    <col min="7686" max="7686" width="12.42578125" style="2" customWidth="1"/>
    <col min="7687" max="7687" width="14.42578125" style="2" customWidth="1"/>
    <col min="7688" max="7690" width="12.42578125" style="2" customWidth="1"/>
    <col min="7691" max="7691" width="18.85546875" style="2" bestFit="1" customWidth="1"/>
    <col min="7692" max="7692" width="11.42578125" style="2" customWidth="1"/>
    <col min="7693" max="7693" width="9.85546875" style="2" customWidth="1"/>
    <col min="7694" max="7694" width="15.85546875" style="2" customWidth="1"/>
    <col min="7695" max="7695" width="15.28515625" style="2" customWidth="1"/>
    <col min="7696" max="7696" width="13.28515625" style="2" bestFit="1" customWidth="1"/>
    <col min="7697" max="7937" width="12.5703125" style="2" customWidth="1"/>
    <col min="7938" max="7938" width="61.85546875" style="2" customWidth="1"/>
    <col min="7939" max="7940" width="12.42578125" style="2" customWidth="1"/>
    <col min="7941" max="7941" width="13.85546875" style="2" bestFit="1" customWidth="1"/>
    <col min="7942" max="7942" width="12.42578125" style="2" customWidth="1"/>
    <col min="7943" max="7943" width="14.42578125" style="2" customWidth="1"/>
    <col min="7944" max="7946" width="12.42578125" style="2" customWidth="1"/>
    <col min="7947" max="7947" width="18.85546875" style="2" bestFit="1" customWidth="1"/>
    <col min="7948" max="7948" width="11.42578125" style="2" customWidth="1"/>
    <col min="7949" max="7949" width="9.85546875" style="2" customWidth="1"/>
    <col min="7950" max="7950" width="15.85546875" style="2" customWidth="1"/>
    <col min="7951" max="7951" width="15.28515625" style="2" customWidth="1"/>
    <col min="7952" max="7952" width="13.28515625" style="2" bestFit="1" customWidth="1"/>
    <col min="7953" max="8193" width="12.5703125" style="2" customWidth="1"/>
    <col min="8194" max="8194" width="61.85546875" style="2" customWidth="1"/>
    <col min="8195" max="8196" width="12.42578125" style="2" customWidth="1"/>
    <col min="8197" max="8197" width="13.85546875" style="2" bestFit="1" customWidth="1"/>
    <col min="8198" max="8198" width="12.42578125" style="2" customWidth="1"/>
    <col min="8199" max="8199" width="14.42578125" style="2" customWidth="1"/>
    <col min="8200" max="8202" width="12.42578125" style="2" customWidth="1"/>
    <col min="8203" max="8203" width="18.85546875" style="2" bestFit="1" customWidth="1"/>
    <col min="8204" max="8204" width="11.42578125" style="2" customWidth="1"/>
    <col min="8205" max="8205" width="9.85546875" style="2" customWidth="1"/>
    <col min="8206" max="8206" width="15.85546875" style="2" customWidth="1"/>
    <col min="8207" max="8207" width="15.28515625" style="2" customWidth="1"/>
    <col min="8208" max="8208" width="13.28515625" style="2" bestFit="1" customWidth="1"/>
    <col min="8209" max="8449" width="12.5703125" style="2" customWidth="1"/>
    <col min="8450" max="8450" width="61.85546875" style="2" customWidth="1"/>
    <col min="8451" max="8452" width="12.42578125" style="2" customWidth="1"/>
    <col min="8453" max="8453" width="13.85546875" style="2" bestFit="1" customWidth="1"/>
    <col min="8454" max="8454" width="12.42578125" style="2" customWidth="1"/>
    <col min="8455" max="8455" width="14.42578125" style="2" customWidth="1"/>
    <col min="8456" max="8458" width="12.42578125" style="2" customWidth="1"/>
    <col min="8459" max="8459" width="18.85546875" style="2" bestFit="1" customWidth="1"/>
    <col min="8460" max="8460" width="11.42578125" style="2" customWidth="1"/>
    <col min="8461" max="8461" width="9.85546875" style="2" customWidth="1"/>
    <col min="8462" max="8462" width="15.85546875" style="2" customWidth="1"/>
    <col min="8463" max="8463" width="15.28515625" style="2" customWidth="1"/>
    <col min="8464" max="8464" width="13.28515625" style="2" bestFit="1" customWidth="1"/>
    <col min="8465" max="8705" width="12.5703125" style="2" customWidth="1"/>
    <col min="8706" max="8706" width="61.85546875" style="2" customWidth="1"/>
    <col min="8707" max="8708" width="12.42578125" style="2" customWidth="1"/>
    <col min="8709" max="8709" width="13.85546875" style="2" bestFit="1" customWidth="1"/>
    <col min="8710" max="8710" width="12.42578125" style="2" customWidth="1"/>
    <col min="8711" max="8711" width="14.42578125" style="2" customWidth="1"/>
    <col min="8712" max="8714" width="12.42578125" style="2" customWidth="1"/>
    <col min="8715" max="8715" width="18.85546875" style="2" bestFit="1" customWidth="1"/>
    <col min="8716" max="8716" width="11.42578125" style="2" customWidth="1"/>
    <col min="8717" max="8717" width="9.85546875" style="2" customWidth="1"/>
    <col min="8718" max="8718" width="15.85546875" style="2" customWidth="1"/>
    <col min="8719" max="8719" width="15.28515625" style="2" customWidth="1"/>
    <col min="8720" max="8720" width="13.28515625" style="2" bestFit="1" customWidth="1"/>
    <col min="8721" max="8961" width="12.5703125" style="2" customWidth="1"/>
    <col min="8962" max="8962" width="61.85546875" style="2" customWidth="1"/>
    <col min="8963" max="8964" width="12.42578125" style="2" customWidth="1"/>
    <col min="8965" max="8965" width="13.85546875" style="2" bestFit="1" customWidth="1"/>
    <col min="8966" max="8966" width="12.42578125" style="2" customWidth="1"/>
    <col min="8967" max="8967" width="14.42578125" style="2" customWidth="1"/>
    <col min="8968" max="8970" width="12.42578125" style="2" customWidth="1"/>
    <col min="8971" max="8971" width="18.85546875" style="2" bestFit="1" customWidth="1"/>
    <col min="8972" max="8972" width="11.42578125" style="2" customWidth="1"/>
    <col min="8973" max="8973" width="9.85546875" style="2" customWidth="1"/>
    <col min="8974" max="8974" width="15.85546875" style="2" customWidth="1"/>
    <col min="8975" max="8975" width="15.28515625" style="2" customWidth="1"/>
    <col min="8976" max="8976" width="13.28515625" style="2" bestFit="1" customWidth="1"/>
    <col min="8977" max="9217" width="12.5703125" style="2" customWidth="1"/>
    <col min="9218" max="9218" width="61.85546875" style="2" customWidth="1"/>
    <col min="9219" max="9220" width="12.42578125" style="2" customWidth="1"/>
    <col min="9221" max="9221" width="13.85546875" style="2" bestFit="1" customWidth="1"/>
    <col min="9222" max="9222" width="12.42578125" style="2" customWidth="1"/>
    <col min="9223" max="9223" width="14.42578125" style="2" customWidth="1"/>
    <col min="9224" max="9226" width="12.42578125" style="2" customWidth="1"/>
    <col min="9227" max="9227" width="18.85546875" style="2" bestFit="1" customWidth="1"/>
    <col min="9228" max="9228" width="11.42578125" style="2" customWidth="1"/>
    <col min="9229" max="9229" width="9.85546875" style="2" customWidth="1"/>
    <col min="9230" max="9230" width="15.85546875" style="2" customWidth="1"/>
    <col min="9231" max="9231" width="15.28515625" style="2" customWidth="1"/>
    <col min="9232" max="9232" width="13.28515625" style="2" bestFit="1" customWidth="1"/>
    <col min="9233" max="9473" width="12.5703125" style="2" customWidth="1"/>
    <col min="9474" max="9474" width="61.85546875" style="2" customWidth="1"/>
    <col min="9475" max="9476" width="12.42578125" style="2" customWidth="1"/>
    <col min="9477" max="9477" width="13.85546875" style="2" bestFit="1" customWidth="1"/>
    <col min="9478" max="9478" width="12.42578125" style="2" customWidth="1"/>
    <col min="9479" max="9479" width="14.42578125" style="2" customWidth="1"/>
    <col min="9480" max="9482" width="12.42578125" style="2" customWidth="1"/>
    <col min="9483" max="9483" width="18.85546875" style="2" bestFit="1" customWidth="1"/>
    <col min="9484" max="9484" width="11.42578125" style="2" customWidth="1"/>
    <col min="9485" max="9485" width="9.85546875" style="2" customWidth="1"/>
    <col min="9486" max="9486" width="15.85546875" style="2" customWidth="1"/>
    <col min="9487" max="9487" width="15.28515625" style="2" customWidth="1"/>
    <col min="9488" max="9488" width="13.28515625" style="2" bestFit="1" customWidth="1"/>
    <col min="9489" max="9729" width="12.5703125" style="2" customWidth="1"/>
    <col min="9730" max="9730" width="61.85546875" style="2" customWidth="1"/>
    <col min="9731" max="9732" width="12.42578125" style="2" customWidth="1"/>
    <col min="9733" max="9733" width="13.85546875" style="2" bestFit="1" customWidth="1"/>
    <col min="9734" max="9734" width="12.42578125" style="2" customWidth="1"/>
    <col min="9735" max="9735" width="14.42578125" style="2" customWidth="1"/>
    <col min="9736" max="9738" width="12.42578125" style="2" customWidth="1"/>
    <col min="9739" max="9739" width="18.85546875" style="2" bestFit="1" customWidth="1"/>
    <col min="9740" max="9740" width="11.42578125" style="2" customWidth="1"/>
    <col min="9741" max="9741" width="9.85546875" style="2" customWidth="1"/>
    <col min="9742" max="9742" width="15.85546875" style="2" customWidth="1"/>
    <col min="9743" max="9743" width="15.28515625" style="2" customWidth="1"/>
    <col min="9744" max="9744" width="13.28515625" style="2" bestFit="1" customWidth="1"/>
    <col min="9745" max="9985" width="12.5703125" style="2" customWidth="1"/>
    <col min="9986" max="9986" width="61.85546875" style="2" customWidth="1"/>
    <col min="9987" max="9988" width="12.42578125" style="2" customWidth="1"/>
    <col min="9989" max="9989" width="13.85546875" style="2" bestFit="1" customWidth="1"/>
    <col min="9990" max="9990" width="12.42578125" style="2" customWidth="1"/>
    <col min="9991" max="9991" width="14.42578125" style="2" customWidth="1"/>
    <col min="9992" max="9994" width="12.42578125" style="2" customWidth="1"/>
    <col min="9995" max="9995" width="18.85546875" style="2" bestFit="1" customWidth="1"/>
    <col min="9996" max="9996" width="11.42578125" style="2" customWidth="1"/>
    <col min="9997" max="9997" width="9.85546875" style="2" customWidth="1"/>
    <col min="9998" max="9998" width="15.85546875" style="2" customWidth="1"/>
    <col min="9999" max="9999" width="15.28515625" style="2" customWidth="1"/>
    <col min="10000" max="10000" width="13.28515625" style="2" bestFit="1" customWidth="1"/>
    <col min="10001" max="10241" width="12.5703125" style="2" customWidth="1"/>
    <col min="10242" max="10242" width="61.85546875" style="2" customWidth="1"/>
    <col min="10243" max="10244" width="12.42578125" style="2" customWidth="1"/>
    <col min="10245" max="10245" width="13.85546875" style="2" bestFit="1" customWidth="1"/>
    <col min="10246" max="10246" width="12.42578125" style="2" customWidth="1"/>
    <col min="10247" max="10247" width="14.42578125" style="2" customWidth="1"/>
    <col min="10248" max="10250" width="12.42578125" style="2" customWidth="1"/>
    <col min="10251" max="10251" width="18.85546875" style="2" bestFit="1" customWidth="1"/>
    <col min="10252" max="10252" width="11.42578125" style="2" customWidth="1"/>
    <col min="10253" max="10253" width="9.85546875" style="2" customWidth="1"/>
    <col min="10254" max="10254" width="15.85546875" style="2" customWidth="1"/>
    <col min="10255" max="10255" width="15.28515625" style="2" customWidth="1"/>
    <col min="10256" max="10256" width="13.28515625" style="2" bestFit="1" customWidth="1"/>
    <col min="10257" max="10497" width="12.5703125" style="2" customWidth="1"/>
    <col min="10498" max="10498" width="61.85546875" style="2" customWidth="1"/>
    <col min="10499" max="10500" width="12.42578125" style="2" customWidth="1"/>
    <col min="10501" max="10501" width="13.85546875" style="2" bestFit="1" customWidth="1"/>
    <col min="10502" max="10502" width="12.42578125" style="2" customWidth="1"/>
    <col min="10503" max="10503" width="14.42578125" style="2" customWidth="1"/>
    <col min="10504" max="10506" width="12.42578125" style="2" customWidth="1"/>
    <col min="10507" max="10507" width="18.85546875" style="2" bestFit="1" customWidth="1"/>
    <col min="10508" max="10508" width="11.42578125" style="2" customWidth="1"/>
    <col min="10509" max="10509" width="9.85546875" style="2" customWidth="1"/>
    <col min="10510" max="10510" width="15.85546875" style="2" customWidth="1"/>
    <col min="10511" max="10511" width="15.28515625" style="2" customWidth="1"/>
    <col min="10512" max="10512" width="13.28515625" style="2" bestFit="1" customWidth="1"/>
    <col min="10513" max="10753" width="12.5703125" style="2" customWidth="1"/>
    <col min="10754" max="10754" width="61.85546875" style="2" customWidth="1"/>
    <col min="10755" max="10756" width="12.42578125" style="2" customWidth="1"/>
    <col min="10757" max="10757" width="13.85546875" style="2" bestFit="1" customWidth="1"/>
    <col min="10758" max="10758" width="12.42578125" style="2" customWidth="1"/>
    <col min="10759" max="10759" width="14.42578125" style="2" customWidth="1"/>
    <col min="10760" max="10762" width="12.42578125" style="2" customWidth="1"/>
    <col min="10763" max="10763" width="18.85546875" style="2" bestFit="1" customWidth="1"/>
    <col min="10764" max="10764" width="11.42578125" style="2" customWidth="1"/>
    <col min="10765" max="10765" width="9.85546875" style="2" customWidth="1"/>
    <col min="10766" max="10766" width="15.85546875" style="2" customWidth="1"/>
    <col min="10767" max="10767" width="15.28515625" style="2" customWidth="1"/>
    <col min="10768" max="10768" width="13.28515625" style="2" bestFit="1" customWidth="1"/>
    <col min="10769" max="11009" width="12.5703125" style="2" customWidth="1"/>
    <col min="11010" max="11010" width="61.85546875" style="2" customWidth="1"/>
    <col min="11011" max="11012" width="12.42578125" style="2" customWidth="1"/>
    <col min="11013" max="11013" width="13.85546875" style="2" bestFit="1" customWidth="1"/>
    <col min="11014" max="11014" width="12.42578125" style="2" customWidth="1"/>
    <col min="11015" max="11015" width="14.42578125" style="2" customWidth="1"/>
    <col min="11016" max="11018" width="12.42578125" style="2" customWidth="1"/>
    <col min="11019" max="11019" width="18.85546875" style="2" bestFit="1" customWidth="1"/>
    <col min="11020" max="11020" width="11.42578125" style="2" customWidth="1"/>
    <col min="11021" max="11021" width="9.85546875" style="2" customWidth="1"/>
    <col min="11022" max="11022" width="15.85546875" style="2" customWidth="1"/>
    <col min="11023" max="11023" width="15.28515625" style="2" customWidth="1"/>
    <col min="11024" max="11024" width="13.28515625" style="2" bestFit="1" customWidth="1"/>
    <col min="11025" max="11265" width="12.5703125" style="2" customWidth="1"/>
    <col min="11266" max="11266" width="61.85546875" style="2" customWidth="1"/>
    <col min="11267" max="11268" width="12.42578125" style="2" customWidth="1"/>
    <col min="11269" max="11269" width="13.85546875" style="2" bestFit="1" customWidth="1"/>
    <col min="11270" max="11270" width="12.42578125" style="2" customWidth="1"/>
    <col min="11271" max="11271" width="14.42578125" style="2" customWidth="1"/>
    <col min="11272" max="11274" width="12.42578125" style="2" customWidth="1"/>
    <col min="11275" max="11275" width="18.85546875" style="2" bestFit="1" customWidth="1"/>
    <col min="11276" max="11276" width="11.42578125" style="2" customWidth="1"/>
    <col min="11277" max="11277" width="9.85546875" style="2" customWidth="1"/>
    <col min="11278" max="11278" width="15.85546875" style="2" customWidth="1"/>
    <col min="11279" max="11279" width="15.28515625" style="2" customWidth="1"/>
    <col min="11280" max="11280" width="13.28515625" style="2" bestFit="1" customWidth="1"/>
    <col min="11281" max="11521" width="12.5703125" style="2" customWidth="1"/>
    <col min="11522" max="11522" width="61.85546875" style="2" customWidth="1"/>
    <col min="11523" max="11524" width="12.42578125" style="2" customWidth="1"/>
    <col min="11525" max="11525" width="13.85546875" style="2" bestFit="1" customWidth="1"/>
    <col min="11526" max="11526" width="12.42578125" style="2" customWidth="1"/>
    <col min="11527" max="11527" width="14.42578125" style="2" customWidth="1"/>
    <col min="11528" max="11530" width="12.42578125" style="2" customWidth="1"/>
    <col min="11531" max="11531" width="18.85546875" style="2" bestFit="1" customWidth="1"/>
    <col min="11532" max="11532" width="11.42578125" style="2" customWidth="1"/>
    <col min="11533" max="11533" width="9.85546875" style="2" customWidth="1"/>
    <col min="11534" max="11534" width="15.85546875" style="2" customWidth="1"/>
    <col min="11535" max="11535" width="15.28515625" style="2" customWidth="1"/>
    <col min="11536" max="11536" width="13.28515625" style="2" bestFit="1" customWidth="1"/>
    <col min="11537" max="11777" width="12.5703125" style="2" customWidth="1"/>
    <col min="11778" max="11778" width="61.85546875" style="2" customWidth="1"/>
    <col min="11779" max="11780" width="12.42578125" style="2" customWidth="1"/>
    <col min="11781" max="11781" width="13.85546875" style="2" bestFit="1" customWidth="1"/>
    <col min="11782" max="11782" width="12.42578125" style="2" customWidth="1"/>
    <col min="11783" max="11783" width="14.42578125" style="2" customWidth="1"/>
    <col min="11784" max="11786" width="12.42578125" style="2" customWidth="1"/>
    <col min="11787" max="11787" width="18.85546875" style="2" bestFit="1" customWidth="1"/>
    <col min="11788" max="11788" width="11.42578125" style="2" customWidth="1"/>
    <col min="11789" max="11789" width="9.85546875" style="2" customWidth="1"/>
    <col min="11790" max="11790" width="15.85546875" style="2" customWidth="1"/>
    <col min="11791" max="11791" width="15.28515625" style="2" customWidth="1"/>
    <col min="11792" max="11792" width="13.28515625" style="2" bestFit="1" customWidth="1"/>
    <col min="11793" max="12033" width="12.5703125" style="2" customWidth="1"/>
    <col min="12034" max="12034" width="61.85546875" style="2" customWidth="1"/>
    <col min="12035" max="12036" width="12.42578125" style="2" customWidth="1"/>
    <col min="12037" max="12037" width="13.85546875" style="2" bestFit="1" customWidth="1"/>
    <col min="12038" max="12038" width="12.42578125" style="2" customWidth="1"/>
    <col min="12039" max="12039" width="14.42578125" style="2" customWidth="1"/>
    <col min="12040" max="12042" width="12.42578125" style="2" customWidth="1"/>
    <col min="12043" max="12043" width="18.85546875" style="2" bestFit="1" customWidth="1"/>
    <col min="12044" max="12044" width="11.42578125" style="2" customWidth="1"/>
    <col min="12045" max="12045" width="9.85546875" style="2" customWidth="1"/>
    <col min="12046" max="12046" width="15.85546875" style="2" customWidth="1"/>
    <col min="12047" max="12047" width="15.28515625" style="2" customWidth="1"/>
    <col min="12048" max="12048" width="13.28515625" style="2" bestFit="1" customWidth="1"/>
    <col min="12049" max="12289" width="12.5703125" style="2" customWidth="1"/>
    <col min="12290" max="12290" width="61.85546875" style="2" customWidth="1"/>
    <col min="12291" max="12292" width="12.42578125" style="2" customWidth="1"/>
    <col min="12293" max="12293" width="13.85546875" style="2" bestFit="1" customWidth="1"/>
    <col min="12294" max="12294" width="12.42578125" style="2" customWidth="1"/>
    <col min="12295" max="12295" width="14.42578125" style="2" customWidth="1"/>
    <col min="12296" max="12298" width="12.42578125" style="2" customWidth="1"/>
    <col min="12299" max="12299" width="18.85546875" style="2" bestFit="1" customWidth="1"/>
    <col min="12300" max="12300" width="11.42578125" style="2" customWidth="1"/>
    <col min="12301" max="12301" width="9.85546875" style="2" customWidth="1"/>
    <col min="12302" max="12302" width="15.85546875" style="2" customWidth="1"/>
    <col min="12303" max="12303" width="15.28515625" style="2" customWidth="1"/>
    <col min="12304" max="12304" width="13.28515625" style="2" bestFit="1" customWidth="1"/>
    <col min="12305" max="12545" width="12.5703125" style="2" customWidth="1"/>
    <col min="12546" max="12546" width="61.85546875" style="2" customWidth="1"/>
    <col min="12547" max="12548" width="12.42578125" style="2" customWidth="1"/>
    <col min="12549" max="12549" width="13.85546875" style="2" bestFit="1" customWidth="1"/>
    <col min="12550" max="12550" width="12.42578125" style="2" customWidth="1"/>
    <col min="12551" max="12551" width="14.42578125" style="2" customWidth="1"/>
    <col min="12552" max="12554" width="12.42578125" style="2" customWidth="1"/>
    <col min="12555" max="12555" width="18.85546875" style="2" bestFit="1" customWidth="1"/>
    <col min="12556" max="12556" width="11.42578125" style="2" customWidth="1"/>
    <col min="12557" max="12557" width="9.85546875" style="2" customWidth="1"/>
    <col min="12558" max="12558" width="15.85546875" style="2" customWidth="1"/>
    <col min="12559" max="12559" width="15.28515625" style="2" customWidth="1"/>
    <col min="12560" max="12560" width="13.28515625" style="2" bestFit="1" customWidth="1"/>
    <col min="12561" max="12801" width="12.5703125" style="2" customWidth="1"/>
    <col min="12802" max="12802" width="61.85546875" style="2" customWidth="1"/>
    <col min="12803" max="12804" width="12.42578125" style="2" customWidth="1"/>
    <col min="12805" max="12805" width="13.85546875" style="2" bestFit="1" customWidth="1"/>
    <col min="12806" max="12806" width="12.42578125" style="2" customWidth="1"/>
    <col min="12807" max="12807" width="14.42578125" style="2" customWidth="1"/>
    <col min="12808" max="12810" width="12.42578125" style="2" customWidth="1"/>
    <col min="12811" max="12811" width="18.85546875" style="2" bestFit="1" customWidth="1"/>
    <col min="12812" max="12812" width="11.42578125" style="2" customWidth="1"/>
    <col min="12813" max="12813" width="9.85546875" style="2" customWidth="1"/>
    <col min="12814" max="12814" width="15.85546875" style="2" customWidth="1"/>
    <col min="12815" max="12815" width="15.28515625" style="2" customWidth="1"/>
    <col min="12816" max="12816" width="13.28515625" style="2" bestFit="1" customWidth="1"/>
    <col min="12817" max="13057" width="12.5703125" style="2" customWidth="1"/>
    <col min="13058" max="13058" width="61.85546875" style="2" customWidth="1"/>
    <col min="13059" max="13060" width="12.42578125" style="2" customWidth="1"/>
    <col min="13061" max="13061" width="13.85546875" style="2" bestFit="1" customWidth="1"/>
    <col min="13062" max="13062" width="12.42578125" style="2" customWidth="1"/>
    <col min="13063" max="13063" width="14.42578125" style="2" customWidth="1"/>
    <col min="13064" max="13066" width="12.42578125" style="2" customWidth="1"/>
    <col min="13067" max="13067" width="18.85546875" style="2" bestFit="1" customWidth="1"/>
    <col min="13068" max="13068" width="11.42578125" style="2" customWidth="1"/>
    <col min="13069" max="13069" width="9.85546875" style="2" customWidth="1"/>
    <col min="13070" max="13070" width="15.85546875" style="2" customWidth="1"/>
    <col min="13071" max="13071" width="15.28515625" style="2" customWidth="1"/>
    <col min="13072" max="13072" width="13.28515625" style="2" bestFit="1" customWidth="1"/>
    <col min="13073" max="13313" width="12.5703125" style="2" customWidth="1"/>
    <col min="13314" max="13314" width="61.85546875" style="2" customWidth="1"/>
    <col min="13315" max="13316" width="12.42578125" style="2" customWidth="1"/>
    <col min="13317" max="13317" width="13.85546875" style="2" bestFit="1" customWidth="1"/>
    <col min="13318" max="13318" width="12.42578125" style="2" customWidth="1"/>
    <col min="13319" max="13319" width="14.42578125" style="2" customWidth="1"/>
    <col min="13320" max="13322" width="12.42578125" style="2" customWidth="1"/>
    <col min="13323" max="13323" width="18.85546875" style="2" bestFit="1" customWidth="1"/>
    <col min="13324" max="13324" width="11.42578125" style="2" customWidth="1"/>
    <col min="13325" max="13325" width="9.85546875" style="2" customWidth="1"/>
    <col min="13326" max="13326" width="15.85546875" style="2" customWidth="1"/>
    <col min="13327" max="13327" width="15.28515625" style="2" customWidth="1"/>
    <col min="13328" max="13328" width="13.28515625" style="2" bestFit="1" customWidth="1"/>
    <col min="13329" max="13569" width="12.5703125" style="2" customWidth="1"/>
    <col min="13570" max="13570" width="61.85546875" style="2" customWidth="1"/>
    <col min="13571" max="13572" width="12.42578125" style="2" customWidth="1"/>
    <col min="13573" max="13573" width="13.85546875" style="2" bestFit="1" customWidth="1"/>
    <col min="13574" max="13574" width="12.42578125" style="2" customWidth="1"/>
    <col min="13575" max="13575" width="14.42578125" style="2" customWidth="1"/>
    <col min="13576" max="13578" width="12.42578125" style="2" customWidth="1"/>
    <col min="13579" max="13579" width="18.85546875" style="2" bestFit="1" customWidth="1"/>
    <col min="13580" max="13580" width="11.42578125" style="2" customWidth="1"/>
    <col min="13581" max="13581" width="9.85546875" style="2" customWidth="1"/>
    <col min="13582" max="13582" width="15.85546875" style="2" customWidth="1"/>
    <col min="13583" max="13583" width="15.28515625" style="2" customWidth="1"/>
    <col min="13584" max="13584" width="13.28515625" style="2" bestFit="1" customWidth="1"/>
    <col min="13585" max="13825" width="12.5703125" style="2" customWidth="1"/>
    <col min="13826" max="13826" width="61.85546875" style="2" customWidth="1"/>
    <col min="13827" max="13828" width="12.42578125" style="2" customWidth="1"/>
    <col min="13829" max="13829" width="13.85546875" style="2" bestFit="1" customWidth="1"/>
    <col min="13830" max="13830" width="12.42578125" style="2" customWidth="1"/>
    <col min="13831" max="13831" width="14.42578125" style="2" customWidth="1"/>
    <col min="13832" max="13834" width="12.42578125" style="2" customWidth="1"/>
    <col min="13835" max="13835" width="18.85546875" style="2" bestFit="1" customWidth="1"/>
    <col min="13836" max="13836" width="11.42578125" style="2" customWidth="1"/>
    <col min="13837" max="13837" width="9.85546875" style="2" customWidth="1"/>
    <col min="13838" max="13838" width="15.85546875" style="2" customWidth="1"/>
    <col min="13839" max="13839" width="15.28515625" style="2" customWidth="1"/>
    <col min="13840" max="13840" width="13.28515625" style="2" bestFit="1" customWidth="1"/>
    <col min="13841" max="14081" width="12.5703125" style="2" customWidth="1"/>
    <col min="14082" max="14082" width="61.85546875" style="2" customWidth="1"/>
    <col min="14083" max="14084" width="12.42578125" style="2" customWidth="1"/>
    <col min="14085" max="14085" width="13.85546875" style="2" bestFit="1" customWidth="1"/>
    <col min="14086" max="14086" width="12.42578125" style="2" customWidth="1"/>
    <col min="14087" max="14087" width="14.42578125" style="2" customWidth="1"/>
    <col min="14088" max="14090" width="12.42578125" style="2" customWidth="1"/>
    <col min="14091" max="14091" width="18.85546875" style="2" bestFit="1" customWidth="1"/>
    <col min="14092" max="14092" width="11.42578125" style="2" customWidth="1"/>
    <col min="14093" max="14093" width="9.85546875" style="2" customWidth="1"/>
    <col min="14094" max="14094" width="15.85546875" style="2" customWidth="1"/>
    <col min="14095" max="14095" width="15.28515625" style="2" customWidth="1"/>
    <col min="14096" max="14096" width="13.28515625" style="2" bestFit="1" customWidth="1"/>
    <col min="14097" max="14337" width="12.5703125" style="2" customWidth="1"/>
    <col min="14338" max="14338" width="61.85546875" style="2" customWidth="1"/>
    <col min="14339" max="14340" width="12.42578125" style="2" customWidth="1"/>
    <col min="14341" max="14341" width="13.85546875" style="2" bestFit="1" customWidth="1"/>
    <col min="14342" max="14342" width="12.42578125" style="2" customWidth="1"/>
    <col min="14343" max="14343" width="14.42578125" style="2" customWidth="1"/>
    <col min="14344" max="14346" width="12.42578125" style="2" customWidth="1"/>
    <col min="14347" max="14347" width="18.85546875" style="2" bestFit="1" customWidth="1"/>
    <col min="14348" max="14348" width="11.42578125" style="2" customWidth="1"/>
    <col min="14349" max="14349" width="9.85546875" style="2" customWidth="1"/>
    <col min="14350" max="14350" width="15.85546875" style="2" customWidth="1"/>
    <col min="14351" max="14351" width="15.28515625" style="2" customWidth="1"/>
    <col min="14352" max="14352" width="13.28515625" style="2" bestFit="1" customWidth="1"/>
    <col min="14353" max="14593" width="12.5703125" style="2" customWidth="1"/>
    <col min="14594" max="14594" width="61.85546875" style="2" customWidth="1"/>
    <col min="14595" max="14596" width="12.42578125" style="2" customWidth="1"/>
    <col min="14597" max="14597" width="13.85546875" style="2" bestFit="1" customWidth="1"/>
    <col min="14598" max="14598" width="12.42578125" style="2" customWidth="1"/>
    <col min="14599" max="14599" width="14.42578125" style="2" customWidth="1"/>
    <col min="14600" max="14602" width="12.42578125" style="2" customWidth="1"/>
    <col min="14603" max="14603" width="18.85546875" style="2" bestFit="1" customWidth="1"/>
    <col min="14604" max="14604" width="11.42578125" style="2" customWidth="1"/>
    <col min="14605" max="14605" width="9.85546875" style="2" customWidth="1"/>
    <col min="14606" max="14606" width="15.85546875" style="2" customWidth="1"/>
    <col min="14607" max="14607" width="15.28515625" style="2" customWidth="1"/>
    <col min="14608" max="14608" width="13.28515625" style="2" bestFit="1" customWidth="1"/>
    <col min="14609" max="14849" width="12.5703125" style="2" customWidth="1"/>
    <col min="14850" max="14850" width="61.85546875" style="2" customWidth="1"/>
    <col min="14851" max="14852" width="12.42578125" style="2" customWidth="1"/>
    <col min="14853" max="14853" width="13.85546875" style="2" bestFit="1" customWidth="1"/>
    <col min="14854" max="14854" width="12.42578125" style="2" customWidth="1"/>
    <col min="14855" max="14855" width="14.42578125" style="2" customWidth="1"/>
    <col min="14856" max="14858" width="12.42578125" style="2" customWidth="1"/>
    <col min="14859" max="14859" width="18.85546875" style="2" bestFit="1" customWidth="1"/>
    <col min="14860" max="14860" width="11.42578125" style="2" customWidth="1"/>
    <col min="14861" max="14861" width="9.85546875" style="2" customWidth="1"/>
    <col min="14862" max="14862" width="15.85546875" style="2" customWidth="1"/>
    <col min="14863" max="14863" width="15.28515625" style="2" customWidth="1"/>
    <col min="14864" max="14864" width="13.28515625" style="2" bestFit="1" customWidth="1"/>
    <col min="14865" max="15105" width="12.5703125" style="2" customWidth="1"/>
    <col min="15106" max="15106" width="61.85546875" style="2" customWidth="1"/>
    <col min="15107" max="15108" width="12.42578125" style="2" customWidth="1"/>
    <col min="15109" max="15109" width="13.85546875" style="2" bestFit="1" customWidth="1"/>
    <col min="15110" max="15110" width="12.42578125" style="2" customWidth="1"/>
    <col min="15111" max="15111" width="14.42578125" style="2" customWidth="1"/>
    <col min="15112" max="15114" width="12.42578125" style="2" customWidth="1"/>
    <col min="15115" max="15115" width="18.85546875" style="2" bestFit="1" customWidth="1"/>
    <col min="15116" max="15116" width="11.42578125" style="2" customWidth="1"/>
    <col min="15117" max="15117" width="9.85546875" style="2" customWidth="1"/>
    <col min="15118" max="15118" width="15.85546875" style="2" customWidth="1"/>
    <col min="15119" max="15119" width="15.28515625" style="2" customWidth="1"/>
    <col min="15120" max="15120" width="13.28515625" style="2" bestFit="1" customWidth="1"/>
    <col min="15121" max="15361" width="12.5703125" style="2" customWidth="1"/>
    <col min="15362" max="15362" width="61.85546875" style="2" customWidth="1"/>
    <col min="15363" max="15364" width="12.42578125" style="2" customWidth="1"/>
    <col min="15365" max="15365" width="13.85546875" style="2" bestFit="1" customWidth="1"/>
    <col min="15366" max="15366" width="12.42578125" style="2" customWidth="1"/>
    <col min="15367" max="15367" width="14.42578125" style="2" customWidth="1"/>
    <col min="15368" max="15370" width="12.42578125" style="2" customWidth="1"/>
    <col min="15371" max="15371" width="18.85546875" style="2" bestFit="1" customWidth="1"/>
    <col min="15372" max="15372" width="11.42578125" style="2" customWidth="1"/>
    <col min="15373" max="15373" width="9.85546875" style="2" customWidth="1"/>
    <col min="15374" max="15374" width="15.85546875" style="2" customWidth="1"/>
    <col min="15375" max="15375" width="15.28515625" style="2" customWidth="1"/>
    <col min="15376" max="15376" width="13.28515625" style="2" bestFit="1" customWidth="1"/>
    <col min="15377" max="15617" width="12.5703125" style="2" customWidth="1"/>
    <col min="15618" max="15618" width="61.85546875" style="2" customWidth="1"/>
    <col min="15619" max="15620" width="12.42578125" style="2" customWidth="1"/>
    <col min="15621" max="15621" width="13.85546875" style="2" bestFit="1" customWidth="1"/>
    <col min="15622" max="15622" width="12.42578125" style="2" customWidth="1"/>
    <col min="15623" max="15623" width="14.42578125" style="2" customWidth="1"/>
    <col min="15624" max="15626" width="12.42578125" style="2" customWidth="1"/>
    <col min="15627" max="15627" width="18.85546875" style="2" bestFit="1" customWidth="1"/>
    <col min="15628" max="15628" width="11.42578125" style="2" customWidth="1"/>
    <col min="15629" max="15629" width="9.85546875" style="2" customWidth="1"/>
    <col min="15630" max="15630" width="15.85546875" style="2" customWidth="1"/>
    <col min="15631" max="15631" width="15.28515625" style="2" customWidth="1"/>
    <col min="15632" max="15632" width="13.28515625" style="2" bestFit="1" customWidth="1"/>
    <col min="15633" max="15873" width="12.5703125" style="2" customWidth="1"/>
    <col min="15874" max="15874" width="61.85546875" style="2" customWidth="1"/>
    <col min="15875" max="15876" width="12.42578125" style="2" customWidth="1"/>
    <col min="15877" max="15877" width="13.85546875" style="2" bestFit="1" customWidth="1"/>
    <col min="15878" max="15878" width="12.42578125" style="2" customWidth="1"/>
    <col min="15879" max="15879" width="14.42578125" style="2" customWidth="1"/>
    <col min="15880" max="15882" width="12.42578125" style="2" customWidth="1"/>
    <col min="15883" max="15883" width="18.85546875" style="2" bestFit="1" customWidth="1"/>
    <col min="15884" max="15884" width="11.42578125" style="2" customWidth="1"/>
    <col min="15885" max="15885" width="9.85546875" style="2" customWidth="1"/>
    <col min="15886" max="15886" width="15.85546875" style="2" customWidth="1"/>
    <col min="15887" max="15887" width="15.28515625" style="2" customWidth="1"/>
    <col min="15888" max="15888" width="13.28515625" style="2" bestFit="1" customWidth="1"/>
    <col min="15889" max="16129" width="12.5703125" style="2" customWidth="1"/>
    <col min="16130" max="16130" width="61.85546875" style="2" customWidth="1"/>
    <col min="16131" max="16132" width="12.42578125" style="2" customWidth="1"/>
    <col min="16133" max="16133" width="13.85546875" style="2" bestFit="1" customWidth="1"/>
    <col min="16134" max="16134" width="12.42578125" style="2" customWidth="1"/>
    <col min="16135" max="16135" width="14.42578125" style="2" customWidth="1"/>
    <col min="16136" max="16138" width="12.42578125" style="2" customWidth="1"/>
    <col min="16139" max="16139" width="18.85546875" style="2" bestFit="1" customWidth="1"/>
    <col min="16140" max="16140" width="11.42578125" style="2" customWidth="1"/>
    <col min="16141" max="16141" width="9.85546875" style="2" customWidth="1"/>
    <col min="16142" max="16142" width="15.85546875" style="2" customWidth="1"/>
    <col min="16143" max="16143" width="15.28515625" style="2" customWidth="1"/>
    <col min="16144" max="16144" width="13.28515625" style="2" bestFit="1" customWidth="1"/>
    <col min="16145" max="16384" width="12.5703125" style="2" customWidth="1"/>
  </cols>
  <sheetData>
    <row r="1" spans="1:17" x14ac:dyDescent="0.25">
      <c r="B1" s="2" t="s">
        <v>0</v>
      </c>
      <c r="F1" s="4"/>
      <c r="G1" s="4"/>
      <c r="H1" s="4"/>
      <c r="I1" s="4"/>
      <c r="J1" s="4"/>
      <c r="K1" s="4"/>
      <c r="L1" s="5"/>
      <c r="M1" s="5"/>
      <c r="N1" s="5"/>
      <c r="O1" s="5"/>
    </row>
    <row r="2" spans="1:17" x14ac:dyDescent="0.25">
      <c r="B2" s="2" t="s">
        <v>1</v>
      </c>
      <c r="F2" s="4"/>
      <c r="G2" s="4"/>
      <c r="H2" s="4"/>
      <c r="I2" s="4"/>
      <c r="J2" s="4"/>
      <c r="K2" s="4"/>
      <c r="L2" s="5"/>
      <c r="M2" s="5"/>
      <c r="N2" s="5"/>
      <c r="O2" s="5"/>
    </row>
    <row r="3" spans="1:17" x14ac:dyDescent="0.25">
      <c r="F3" s="4"/>
      <c r="G3" s="4"/>
      <c r="H3" s="4"/>
      <c r="I3" s="4"/>
      <c r="J3" s="4"/>
      <c r="K3" s="4"/>
      <c r="L3" s="5"/>
      <c r="M3" s="5"/>
      <c r="N3" s="5"/>
      <c r="O3" s="5"/>
    </row>
    <row r="4" spans="1:17" x14ac:dyDescent="0.25">
      <c r="B4" s="2" t="s">
        <v>2</v>
      </c>
      <c r="F4" s="4"/>
      <c r="G4" s="4"/>
      <c r="H4" s="4"/>
      <c r="I4" s="4"/>
      <c r="J4" s="4"/>
      <c r="K4" s="4"/>
      <c r="L4" s="5"/>
      <c r="M4" s="5"/>
      <c r="N4" s="5"/>
      <c r="O4" s="5"/>
    </row>
    <row r="5" spans="1:17" x14ac:dyDescent="0.25">
      <c r="F5" s="4"/>
      <c r="G5" s="4"/>
      <c r="H5" s="4"/>
      <c r="I5" s="4"/>
      <c r="J5" s="4"/>
      <c r="K5" s="4"/>
      <c r="L5" s="5"/>
      <c r="M5" s="5"/>
      <c r="N5" s="5"/>
      <c r="O5" s="5"/>
    </row>
    <row r="6" spans="1:17" x14ac:dyDescent="0.25">
      <c r="F6" s="4" t="s">
        <v>3</v>
      </c>
      <c r="G6" s="4"/>
      <c r="H6" s="4"/>
      <c r="I6" s="4"/>
      <c r="J6" s="4"/>
      <c r="K6" s="4"/>
      <c r="L6" s="5"/>
      <c r="M6" s="5"/>
      <c r="N6" s="5"/>
      <c r="O6" s="5"/>
    </row>
    <row r="7" spans="1:17" x14ac:dyDescent="0.25">
      <c r="F7" s="4" t="s">
        <v>4</v>
      </c>
      <c r="G7" s="4"/>
      <c r="H7" s="4"/>
      <c r="I7" s="4"/>
      <c r="J7" s="4"/>
      <c r="K7" s="4"/>
      <c r="L7" s="5" t="s">
        <v>5</v>
      </c>
      <c r="M7" s="5"/>
      <c r="N7" s="5"/>
      <c r="O7" s="5"/>
    </row>
    <row r="8" spans="1:17" x14ac:dyDescent="0.25">
      <c r="F8" s="4"/>
      <c r="G8" s="4"/>
      <c r="H8" s="4"/>
      <c r="I8" s="4"/>
      <c r="J8" s="4"/>
      <c r="K8" s="4"/>
      <c r="L8" s="5"/>
      <c r="M8" s="5"/>
      <c r="N8" s="5"/>
      <c r="O8" s="5"/>
    </row>
    <row r="9" spans="1:17" s="11" customFormat="1" ht="63" x14ac:dyDescent="0.25">
      <c r="A9" s="11" t="s">
        <v>6</v>
      </c>
      <c r="B9" s="11" t="s">
        <v>7</v>
      </c>
      <c r="C9" s="12" t="s">
        <v>8</v>
      </c>
      <c r="D9" s="12" t="s">
        <v>9</v>
      </c>
      <c r="E9" s="12" t="s">
        <v>10</v>
      </c>
      <c r="F9" s="13" t="s">
        <v>11</v>
      </c>
      <c r="G9" s="13" t="s">
        <v>12</v>
      </c>
      <c r="H9" s="13" t="s">
        <v>13</v>
      </c>
      <c r="I9" s="13" t="s">
        <v>14</v>
      </c>
      <c r="J9" s="13" t="s">
        <v>15</v>
      </c>
      <c r="K9" s="13" t="s">
        <v>16</v>
      </c>
      <c r="L9" s="14" t="s">
        <v>17</v>
      </c>
      <c r="M9" s="14" t="s">
        <v>18</v>
      </c>
      <c r="N9" s="14" t="s">
        <v>19</v>
      </c>
      <c r="O9" s="14" t="s">
        <v>20</v>
      </c>
      <c r="P9" s="12" t="s">
        <v>21</v>
      </c>
      <c r="Q9" s="12" t="s">
        <v>22</v>
      </c>
    </row>
    <row r="10" spans="1:17" x14ac:dyDescent="0.25">
      <c r="A10" s="2">
        <v>1</v>
      </c>
      <c r="B10" s="2" t="s">
        <v>23</v>
      </c>
      <c r="C10" s="3" t="s">
        <v>24</v>
      </c>
      <c r="D10" s="3">
        <v>12</v>
      </c>
      <c r="E10" s="6">
        <v>15009</v>
      </c>
      <c r="F10" s="4">
        <v>260</v>
      </c>
      <c r="G10" s="4">
        <v>2</v>
      </c>
      <c r="H10" s="4"/>
      <c r="I10" s="4">
        <v>13</v>
      </c>
      <c r="J10" s="4">
        <v>67</v>
      </c>
      <c r="K10" s="4">
        <v>178</v>
      </c>
      <c r="L10" s="5">
        <v>1260</v>
      </c>
      <c r="M10" s="5">
        <v>521</v>
      </c>
      <c r="N10" s="5">
        <v>700</v>
      </c>
      <c r="O10" s="5">
        <v>39</v>
      </c>
      <c r="P10" s="7">
        <f t="shared" ref="P10:P52" si="0">(F10/E10)*1000</f>
        <v>17.322939569591579</v>
      </c>
      <c r="Q10" s="7">
        <f t="shared" ref="Q10:Q52" si="1">(L10/E10)*1000</f>
        <v>83.949630221866883</v>
      </c>
    </row>
    <row r="11" spans="1:17" x14ac:dyDescent="0.25">
      <c r="A11" s="2">
        <v>2</v>
      </c>
      <c r="B11" s="2" t="s">
        <v>25</v>
      </c>
      <c r="C11" s="3" t="s">
        <v>24</v>
      </c>
      <c r="D11" s="3">
        <v>12</v>
      </c>
      <c r="E11" s="6">
        <v>25370</v>
      </c>
      <c r="F11" s="4">
        <v>364</v>
      </c>
      <c r="G11" s="4">
        <v>4</v>
      </c>
      <c r="H11" s="4"/>
      <c r="I11" s="4">
        <v>48</v>
      </c>
      <c r="J11" s="4">
        <v>47</v>
      </c>
      <c r="K11" s="4">
        <v>265</v>
      </c>
      <c r="L11" s="5">
        <v>1477</v>
      </c>
      <c r="M11" s="5">
        <v>400</v>
      </c>
      <c r="N11" s="5">
        <v>992</v>
      </c>
      <c r="O11" s="5">
        <v>85</v>
      </c>
      <c r="P11" s="7">
        <f t="shared" si="0"/>
        <v>14.347654710287742</v>
      </c>
      <c r="Q11" s="7">
        <f t="shared" si="1"/>
        <v>58.218368151359876</v>
      </c>
    </row>
    <row r="12" spans="1:17" x14ac:dyDescent="0.25">
      <c r="A12" s="2">
        <v>3</v>
      </c>
      <c r="B12" s="2" t="s">
        <v>26</v>
      </c>
      <c r="C12" s="3" t="s">
        <v>24</v>
      </c>
      <c r="D12" s="3">
        <v>12</v>
      </c>
      <c r="E12" s="6">
        <v>198217</v>
      </c>
      <c r="F12" s="4">
        <v>2785</v>
      </c>
      <c r="G12" s="4">
        <v>43</v>
      </c>
      <c r="H12" s="4"/>
      <c r="I12" s="4">
        <v>140</v>
      </c>
      <c r="J12" s="4">
        <v>744</v>
      </c>
      <c r="K12" s="4">
        <v>1858</v>
      </c>
      <c r="L12" s="5">
        <v>14672</v>
      </c>
      <c r="M12" s="5">
        <v>3107</v>
      </c>
      <c r="N12" s="5">
        <v>10675</v>
      </c>
      <c r="O12" s="5">
        <v>890</v>
      </c>
      <c r="P12" s="7">
        <f t="shared" si="0"/>
        <v>14.050258050520389</v>
      </c>
      <c r="Q12" s="7">
        <f t="shared" si="1"/>
        <v>74.019887295237041</v>
      </c>
    </row>
    <row r="13" spans="1:17" x14ac:dyDescent="0.25">
      <c r="A13" s="2">
        <v>4</v>
      </c>
      <c r="B13" s="2" t="s">
        <v>27</v>
      </c>
      <c r="C13" s="3" t="s">
        <v>24</v>
      </c>
      <c r="D13" s="3">
        <v>12</v>
      </c>
      <c r="E13" s="6">
        <v>11411</v>
      </c>
      <c r="F13" s="4">
        <v>157</v>
      </c>
      <c r="G13" s="4">
        <v>7</v>
      </c>
      <c r="H13" s="4"/>
      <c r="I13" s="4">
        <v>21</v>
      </c>
      <c r="J13" s="4">
        <v>27</v>
      </c>
      <c r="K13" s="4">
        <v>102</v>
      </c>
      <c r="L13" s="5">
        <v>710</v>
      </c>
      <c r="M13" s="5">
        <v>265</v>
      </c>
      <c r="N13" s="5">
        <v>420</v>
      </c>
      <c r="O13" s="5">
        <v>25</v>
      </c>
      <c r="P13" s="7">
        <f t="shared" si="0"/>
        <v>13.758653930418017</v>
      </c>
      <c r="Q13" s="7">
        <f t="shared" si="1"/>
        <v>62.220664271317155</v>
      </c>
    </row>
    <row r="14" spans="1:17" x14ac:dyDescent="0.25">
      <c r="A14" s="2">
        <v>5</v>
      </c>
      <c r="B14" s="2" t="s">
        <v>28</v>
      </c>
      <c r="C14" s="3" t="s">
        <v>24</v>
      </c>
      <c r="D14" s="3">
        <v>12</v>
      </c>
      <c r="E14" s="6">
        <v>45402</v>
      </c>
      <c r="F14" s="4">
        <v>576</v>
      </c>
      <c r="G14" s="4">
        <v>13</v>
      </c>
      <c r="H14" s="4"/>
      <c r="I14" s="4">
        <v>39</v>
      </c>
      <c r="J14" s="4">
        <v>141</v>
      </c>
      <c r="K14" s="4">
        <v>383</v>
      </c>
      <c r="L14" s="5">
        <v>2656</v>
      </c>
      <c r="M14" s="5">
        <v>991</v>
      </c>
      <c r="N14" s="5">
        <v>1487</v>
      </c>
      <c r="O14" s="5">
        <v>178</v>
      </c>
      <c r="P14" s="7">
        <f t="shared" si="0"/>
        <v>12.686665785648209</v>
      </c>
      <c r="Q14" s="7">
        <f t="shared" si="1"/>
        <v>58.499625567155633</v>
      </c>
    </row>
    <row r="15" spans="1:17" x14ac:dyDescent="0.25">
      <c r="A15" s="2">
        <v>6</v>
      </c>
      <c r="B15" s="2" t="s">
        <v>29</v>
      </c>
      <c r="C15" s="3" t="s">
        <v>24</v>
      </c>
      <c r="D15" s="3">
        <v>12</v>
      </c>
      <c r="E15" s="6">
        <v>18461</v>
      </c>
      <c r="F15" s="4">
        <v>177</v>
      </c>
      <c r="G15" s="4">
        <v>0</v>
      </c>
      <c r="H15" s="4"/>
      <c r="I15" s="4">
        <v>6</v>
      </c>
      <c r="J15" s="4">
        <v>25</v>
      </c>
      <c r="K15" s="4">
        <v>146</v>
      </c>
      <c r="L15" s="5">
        <v>873</v>
      </c>
      <c r="M15" s="5">
        <v>337</v>
      </c>
      <c r="N15" s="5">
        <v>482</v>
      </c>
      <c r="O15" s="5">
        <v>54</v>
      </c>
      <c r="P15" s="7">
        <f t="shared" si="0"/>
        <v>9.5877796435729365</v>
      </c>
      <c r="Q15" s="7">
        <f t="shared" si="1"/>
        <v>47.288879258978383</v>
      </c>
    </row>
    <row r="16" spans="1:17" x14ac:dyDescent="0.25">
      <c r="A16" s="2">
        <v>7</v>
      </c>
      <c r="B16" s="2" t="s">
        <v>30</v>
      </c>
      <c r="C16" s="3" t="s">
        <v>24</v>
      </c>
      <c r="D16" s="3">
        <v>12</v>
      </c>
      <c r="E16" s="6">
        <v>13296</v>
      </c>
      <c r="F16" s="4">
        <v>105</v>
      </c>
      <c r="G16" s="4">
        <v>3</v>
      </c>
      <c r="H16" s="4"/>
      <c r="I16" s="4">
        <v>29</v>
      </c>
      <c r="J16" s="4">
        <v>5</v>
      </c>
      <c r="K16" s="4">
        <v>68</v>
      </c>
      <c r="L16" s="5">
        <v>662</v>
      </c>
      <c r="M16" s="5">
        <v>123</v>
      </c>
      <c r="N16" s="5">
        <v>512</v>
      </c>
      <c r="O16" s="5">
        <v>27</v>
      </c>
      <c r="P16" s="7">
        <f t="shared" si="0"/>
        <v>7.8971119133574001</v>
      </c>
      <c r="Q16" s="7">
        <f t="shared" si="1"/>
        <v>49.789410348977135</v>
      </c>
    </row>
    <row r="17" spans="1:17" x14ac:dyDescent="0.25">
      <c r="A17" s="2">
        <v>8</v>
      </c>
      <c r="B17" s="2" t="s">
        <v>31</v>
      </c>
      <c r="C17" s="3" t="s">
        <v>24</v>
      </c>
      <c r="D17" s="3">
        <v>12</v>
      </c>
      <c r="E17" s="6">
        <v>87989</v>
      </c>
      <c r="F17" s="4">
        <v>662</v>
      </c>
      <c r="G17" s="4">
        <v>4</v>
      </c>
      <c r="H17" s="4"/>
      <c r="I17" s="4">
        <v>74</v>
      </c>
      <c r="J17" s="4">
        <v>106</v>
      </c>
      <c r="K17" s="4">
        <v>478</v>
      </c>
      <c r="L17" s="5">
        <v>4677</v>
      </c>
      <c r="M17" s="5">
        <v>866</v>
      </c>
      <c r="N17" s="5">
        <v>3631</v>
      </c>
      <c r="O17" s="5">
        <v>180</v>
      </c>
      <c r="P17" s="7">
        <f t="shared" si="0"/>
        <v>7.5236677311936724</v>
      </c>
      <c r="Q17" s="7">
        <f t="shared" si="1"/>
        <v>53.154371569173421</v>
      </c>
    </row>
    <row r="18" spans="1:17" x14ac:dyDescent="0.25">
      <c r="A18" s="2">
        <v>9</v>
      </c>
      <c r="B18" s="2" t="s">
        <v>32</v>
      </c>
      <c r="C18" s="3" t="s">
        <v>24</v>
      </c>
      <c r="D18" s="3">
        <v>12</v>
      </c>
      <c r="E18" s="6">
        <v>30027</v>
      </c>
      <c r="F18" s="4">
        <v>225</v>
      </c>
      <c r="G18" s="4">
        <v>2</v>
      </c>
      <c r="H18" s="4"/>
      <c r="I18" s="4">
        <v>8</v>
      </c>
      <c r="J18" s="4">
        <v>43</v>
      </c>
      <c r="K18" s="4">
        <v>172</v>
      </c>
      <c r="L18" s="5">
        <v>1816</v>
      </c>
      <c r="M18" s="5">
        <v>412</v>
      </c>
      <c r="N18" s="5">
        <v>1310</v>
      </c>
      <c r="O18" s="5">
        <v>94</v>
      </c>
      <c r="P18" s="7">
        <f t="shared" si="0"/>
        <v>7.4932560695374164</v>
      </c>
      <c r="Q18" s="7">
        <f t="shared" si="1"/>
        <v>60.478902321244213</v>
      </c>
    </row>
    <row r="19" spans="1:17" x14ac:dyDescent="0.25">
      <c r="A19" s="2">
        <v>10</v>
      </c>
      <c r="B19" s="2" t="s">
        <v>33</v>
      </c>
      <c r="C19" s="3" t="s">
        <v>24</v>
      </c>
      <c r="D19" s="3">
        <v>12</v>
      </c>
      <c r="E19" s="3">
        <v>28836</v>
      </c>
      <c r="F19" s="4">
        <v>210</v>
      </c>
      <c r="G19" s="4">
        <v>2</v>
      </c>
      <c r="H19" s="4"/>
      <c r="I19" s="4">
        <v>13</v>
      </c>
      <c r="J19" s="4">
        <v>27</v>
      </c>
      <c r="K19" s="4">
        <v>168</v>
      </c>
      <c r="L19" s="5">
        <v>1295</v>
      </c>
      <c r="M19" s="5">
        <v>281</v>
      </c>
      <c r="N19" s="5">
        <v>942</v>
      </c>
      <c r="O19" s="5">
        <v>72</v>
      </c>
      <c r="P19" s="7">
        <f t="shared" si="0"/>
        <v>7.282563462338743</v>
      </c>
      <c r="Q19" s="7">
        <f t="shared" si="1"/>
        <v>44.909141351088913</v>
      </c>
    </row>
    <row r="20" spans="1:17" x14ac:dyDescent="0.25">
      <c r="A20" s="2">
        <v>11</v>
      </c>
      <c r="B20" s="2" t="s">
        <v>34</v>
      </c>
      <c r="C20" s="3" t="s">
        <v>24</v>
      </c>
      <c r="D20" s="3">
        <v>12</v>
      </c>
      <c r="E20" s="3">
        <v>10100</v>
      </c>
      <c r="F20" s="4">
        <v>70</v>
      </c>
      <c r="G20" s="4">
        <v>1</v>
      </c>
      <c r="H20" s="4"/>
      <c r="I20" s="4">
        <v>12</v>
      </c>
      <c r="J20" s="4">
        <v>8</v>
      </c>
      <c r="K20" s="4">
        <v>49</v>
      </c>
      <c r="L20" s="5">
        <v>526</v>
      </c>
      <c r="M20" s="5">
        <v>97</v>
      </c>
      <c r="N20" s="5">
        <v>411</v>
      </c>
      <c r="O20" s="5">
        <v>18</v>
      </c>
      <c r="P20" s="7">
        <f t="shared" si="0"/>
        <v>6.9306930693069306</v>
      </c>
      <c r="Q20" s="7">
        <f t="shared" si="1"/>
        <v>52.079207920792079</v>
      </c>
    </row>
    <row r="21" spans="1:17" x14ac:dyDescent="0.25">
      <c r="A21" s="2">
        <v>12</v>
      </c>
      <c r="B21" s="2" t="s">
        <v>35</v>
      </c>
      <c r="C21" s="3" t="s">
        <v>24</v>
      </c>
      <c r="D21" s="3">
        <v>12</v>
      </c>
      <c r="E21" s="3">
        <v>67031</v>
      </c>
      <c r="F21" s="4">
        <v>428</v>
      </c>
      <c r="G21" s="4">
        <v>8</v>
      </c>
      <c r="H21" s="4"/>
      <c r="I21" s="4">
        <v>15</v>
      </c>
      <c r="J21" s="4">
        <v>87</v>
      </c>
      <c r="K21" s="4">
        <v>318</v>
      </c>
      <c r="L21" s="5">
        <v>2849</v>
      </c>
      <c r="M21" s="5">
        <v>516</v>
      </c>
      <c r="N21" s="5">
        <v>2128</v>
      </c>
      <c r="O21" s="5">
        <v>205</v>
      </c>
      <c r="P21" s="7">
        <f t="shared" si="0"/>
        <v>6.3851053989944946</v>
      </c>
      <c r="Q21" s="7">
        <f t="shared" si="1"/>
        <v>42.502722620876902</v>
      </c>
    </row>
    <row r="22" spans="1:17" x14ac:dyDescent="0.25">
      <c r="A22" s="2">
        <v>13</v>
      </c>
      <c r="B22" s="2" t="s">
        <v>36</v>
      </c>
      <c r="C22" s="3" t="s">
        <v>24</v>
      </c>
      <c r="D22" s="3">
        <v>12</v>
      </c>
      <c r="E22" s="3">
        <v>11552</v>
      </c>
      <c r="F22" s="4">
        <v>72</v>
      </c>
      <c r="G22" s="4">
        <v>4</v>
      </c>
      <c r="H22" s="4"/>
      <c r="I22" s="4">
        <v>9</v>
      </c>
      <c r="J22" s="4">
        <v>7</v>
      </c>
      <c r="K22" s="4">
        <v>52</v>
      </c>
      <c r="L22" s="5">
        <v>507</v>
      </c>
      <c r="M22" s="5">
        <v>137</v>
      </c>
      <c r="N22" s="5">
        <v>356</v>
      </c>
      <c r="O22" s="5">
        <v>14</v>
      </c>
      <c r="P22" s="7">
        <f t="shared" si="0"/>
        <v>6.2326869806094187</v>
      </c>
      <c r="Q22" s="7">
        <f t="shared" si="1"/>
        <v>43.88850415512465</v>
      </c>
    </row>
    <row r="23" spans="1:17" x14ac:dyDescent="0.25">
      <c r="A23" s="2">
        <v>14</v>
      </c>
      <c r="B23" s="2" t="s">
        <v>37</v>
      </c>
      <c r="C23" s="3" t="s">
        <v>24</v>
      </c>
      <c r="D23" s="3">
        <v>12</v>
      </c>
      <c r="E23" s="3">
        <v>72569</v>
      </c>
      <c r="F23" s="4">
        <v>391</v>
      </c>
      <c r="G23" s="4">
        <v>18</v>
      </c>
      <c r="H23" s="4"/>
      <c r="I23" s="4">
        <v>56</v>
      </c>
      <c r="J23" s="4">
        <v>62</v>
      </c>
      <c r="K23" s="4">
        <v>255</v>
      </c>
      <c r="L23" s="5">
        <v>3187</v>
      </c>
      <c r="M23" s="5">
        <v>681</v>
      </c>
      <c r="N23" s="5">
        <v>2422</v>
      </c>
      <c r="O23" s="5">
        <v>84</v>
      </c>
      <c r="P23" s="7">
        <f t="shared" si="0"/>
        <v>5.3879755818600223</v>
      </c>
      <c r="Q23" s="7">
        <f t="shared" si="1"/>
        <v>43.916823988204328</v>
      </c>
    </row>
    <row r="24" spans="1:17" x14ac:dyDescent="0.25">
      <c r="A24" s="2">
        <v>15</v>
      </c>
      <c r="B24" s="2" t="s">
        <v>38</v>
      </c>
      <c r="C24" s="3" t="s">
        <v>24</v>
      </c>
      <c r="D24" s="3">
        <v>12</v>
      </c>
      <c r="E24" s="3">
        <v>30159</v>
      </c>
      <c r="F24" s="4">
        <v>150</v>
      </c>
      <c r="G24" s="4">
        <v>0</v>
      </c>
      <c r="H24" s="4"/>
      <c r="I24" s="4">
        <v>6</v>
      </c>
      <c r="J24" s="4">
        <v>20</v>
      </c>
      <c r="K24" s="4">
        <v>124</v>
      </c>
      <c r="L24" s="5">
        <v>1166</v>
      </c>
      <c r="M24" s="5">
        <v>161</v>
      </c>
      <c r="N24" s="5">
        <v>932</v>
      </c>
      <c r="O24" s="5">
        <v>73</v>
      </c>
      <c r="P24" s="7">
        <f t="shared" si="0"/>
        <v>4.9736397095394409</v>
      </c>
      <c r="Q24" s="7">
        <f t="shared" si="1"/>
        <v>38.661759342153253</v>
      </c>
    </row>
    <row r="25" spans="1:17" x14ac:dyDescent="0.25">
      <c r="A25" s="2">
        <v>16</v>
      </c>
      <c r="B25" s="2" t="s">
        <v>39</v>
      </c>
      <c r="C25" s="3" t="s">
        <v>24</v>
      </c>
      <c r="D25" s="3">
        <v>12</v>
      </c>
      <c r="E25" s="3">
        <v>80263</v>
      </c>
      <c r="F25" s="4">
        <v>398</v>
      </c>
      <c r="G25" s="4">
        <v>1</v>
      </c>
      <c r="H25" s="4"/>
      <c r="I25" s="4">
        <v>45</v>
      </c>
      <c r="J25" s="4">
        <v>45</v>
      </c>
      <c r="K25" s="4">
        <v>307</v>
      </c>
      <c r="L25" s="5">
        <v>3401</v>
      </c>
      <c r="M25" s="5">
        <v>545</v>
      </c>
      <c r="N25" s="5">
        <v>2603</v>
      </c>
      <c r="O25" s="5">
        <v>253</v>
      </c>
      <c r="P25" s="7">
        <f t="shared" si="0"/>
        <v>4.9586982794064509</v>
      </c>
      <c r="Q25" s="7">
        <f t="shared" si="1"/>
        <v>42.373198111209398</v>
      </c>
    </row>
    <row r="26" spans="1:17" x14ac:dyDescent="0.25">
      <c r="A26" s="2">
        <v>17</v>
      </c>
      <c r="B26" s="2" t="s">
        <v>40</v>
      </c>
      <c r="C26" s="3" t="s">
        <v>24</v>
      </c>
      <c r="D26" s="3">
        <v>12</v>
      </c>
      <c r="E26" s="6">
        <v>36959</v>
      </c>
      <c r="F26" s="4">
        <v>183</v>
      </c>
      <c r="G26" s="4">
        <v>2</v>
      </c>
      <c r="H26" s="4"/>
      <c r="I26" s="4">
        <v>46</v>
      </c>
      <c r="J26" s="4">
        <v>10</v>
      </c>
      <c r="K26" s="4">
        <v>125</v>
      </c>
      <c r="L26" s="5">
        <v>1306</v>
      </c>
      <c r="M26" s="5">
        <v>386</v>
      </c>
      <c r="N26" s="5">
        <v>832</v>
      </c>
      <c r="O26" s="5">
        <v>88</v>
      </c>
      <c r="P26" s="7">
        <f t="shared" si="0"/>
        <v>4.9514326686328092</v>
      </c>
      <c r="Q26" s="7">
        <f t="shared" si="1"/>
        <v>35.336453908384968</v>
      </c>
    </row>
    <row r="27" spans="1:17" x14ac:dyDescent="0.25">
      <c r="A27" s="2">
        <v>18</v>
      </c>
      <c r="B27" s="2" t="s">
        <v>41</v>
      </c>
      <c r="C27" s="3" t="s">
        <v>24</v>
      </c>
      <c r="D27" s="3">
        <v>12</v>
      </c>
      <c r="E27" s="3">
        <v>12309</v>
      </c>
      <c r="F27" s="4">
        <v>58</v>
      </c>
      <c r="G27" s="4">
        <v>0</v>
      </c>
      <c r="H27" s="4"/>
      <c r="I27" s="4">
        <v>3</v>
      </c>
      <c r="J27" s="4">
        <v>9</v>
      </c>
      <c r="K27" s="4">
        <v>46</v>
      </c>
      <c r="L27" s="5">
        <v>537</v>
      </c>
      <c r="M27" s="5">
        <v>117</v>
      </c>
      <c r="N27" s="5">
        <v>402</v>
      </c>
      <c r="O27" s="5">
        <v>18</v>
      </c>
      <c r="P27" s="7">
        <f t="shared" si="0"/>
        <v>4.7119993500690551</v>
      </c>
      <c r="Q27" s="7">
        <f t="shared" si="1"/>
        <v>43.626614672191081</v>
      </c>
    </row>
    <row r="28" spans="1:17" x14ac:dyDescent="0.25">
      <c r="A28" s="2">
        <v>19</v>
      </c>
      <c r="B28" s="2" t="s">
        <v>42</v>
      </c>
      <c r="C28" s="3" t="s">
        <v>24</v>
      </c>
      <c r="D28" s="3">
        <v>12</v>
      </c>
      <c r="E28" s="3">
        <v>27301</v>
      </c>
      <c r="F28" s="4">
        <v>118</v>
      </c>
      <c r="G28" s="4">
        <v>0</v>
      </c>
      <c r="H28" s="4"/>
      <c r="I28" s="4">
        <v>28</v>
      </c>
      <c r="J28" s="4">
        <v>10</v>
      </c>
      <c r="K28" s="4">
        <v>80</v>
      </c>
      <c r="L28" s="5">
        <v>1994</v>
      </c>
      <c r="M28" s="5">
        <v>417</v>
      </c>
      <c r="N28" s="5">
        <v>1451</v>
      </c>
      <c r="O28" s="5">
        <v>126</v>
      </c>
      <c r="P28" s="7">
        <f t="shared" si="0"/>
        <v>4.3221860005128017</v>
      </c>
      <c r="Q28" s="7">
        <f t="shared" si="1"/>
        <v>73.037617669682433</v>
      </c>
    </row>
    <row r="29" spans="1:17" x14ac:dyDescent="0.25">
      <c r="A29" s="2">
        <v>20</v>
      </c>
      <c r="B29" s="2" t="s">
        <v>43</v>
      </c>
      <c r="C29" s="3" t="s">
        <v>24</v>
      </c>
      <c r="D29" s="3">
        <v>12</v>
      </c>
      <c r="E29" s="8">
        <v>97322</v>
      </c>
      <c r="F29" s="4">
        <v>388</v>
      </c>
      <c r="G29" s="4">
        <v>0</v>
      </c>
      <c r="H29" s="4"/>
      <c r="I29" s="4">
        <v>46</v>
      </c>
      <c r="J29" s="4">
        <v>18</v>
      </c>
      <c r="K29" s="4">
        <v>324</v>
      </c>
      <c r="L29" s="5">
        <v>2040</v>
      </c>
      <c r="M29" s="5">
        <v>898</v>
      </c>
      <c r="N29" s="5">
        <v>993</v>
      </c>
      <c r="O29" s="5">
        <v>149</v>
      </c>
      <c r="P29" s="7">
        <f t="shared" si="0"/>
        <v>3.9867655822938284</v>
      </c>
      <c r="Q29" s="7">
        <f t="shared" si="1"/>
        <v>20.961344814122192</v>
      </c>
    </row>
    <row r="30" spans="1:17" x14ac:dyDescent="0.25">
      <c r="A30" s="2">
        <v>21</v>
      </c>
      <c r="B30" s="2" t="s">
        <v>44</v>
      </c>
      <c r="C30" s="3" t="s">
        <v>24</v>
      </c>
      <c r="D30" s="3">
        <v>12</v>
      </c>
      <c r="E30" s="3">
        <v>64895</v>
      </c>
      <c r="F30" s="4">
        <v>254</v>
      </c>
      <c r="G30" s="4">
        <v>1</v>
      </c>
      <c r="H30" s="4"/>
      <c r="I30" s="4">
        <v>27</v>
      </c>
      <c r="J30" s="4">
        <v>61</v>
      </c>
      <c r="K30" s="4">
        <v>165</v>
      </c>
      <c r="L30" s="5">
        <v>3011</v>
      </c>
      <c r="M30" s="5">
        <v>502</v>
      </c>
      <c r="N30" s="5">
        <v>2349</v>
      </c>
      <c r="O30" s="5">
        <v>160</v>
      </c>
      <c r="P30" s="7">
        <f t="shared" si="0"/>
        <v>3.9140149472224364</v>
      </c>
      <c r="Q30" s="7">
        <f t="shared" si="1"/>
        <v>46.398027583018724</v>
      </c>
    </row>
    <row r="31" spans="1:17" x14ac:dyDescent="0.25">
      <c r="A31" s="2">
        <v>22</v>
      </c>
      <c r="B31" s="2" t="s">
        <v>45</v>
      </c>
      <c r="C31" s="3" t="s">
        <v>24</v>
      </c>
      <c r="D31" s="3">
        <v>12</v>
      </c>
      <c r="E31" s="3">
        <v>10721</v>
      </c>
      <c r="F31" s="4">
        <v>41</v>
      </c>
      <c r="G31" s="4">
        <v>0</v>
      </c>
      <c r="H31" s="4"/>
      <c r="I31" s="4">
        <v>10</v>
      </c>
      <c r="J31" s="4">
        <v>0</v>
      </c>
      <c r="K31" s="4">
        <v>31</v>
      </c>
      <c r="L31" s="5">
        <v>313</v>
      </c>
      <c r="M31" s="5">
        <v>68</v>
      </c>
      <c r="N31" s="5">
        <v>236</v>
      </c>
      <c r="O31" s="5">
        <v>9</v>
      </c>
      <c r="P31" s="7">
        <f t="shared" si="0"/>
        <v>3.8242701240555919</v>
      </c>
      <c r="Q31" s="7">
        <f t="shared" si="1"/>
        <v>29.195037776326835</v>
      </c>
    </row>
    <row r="32" spans="1:17" x14ac:dyDescent="0.25">
      <c r="A32" s="2">
        <v>23</v>
      </c>
      <c r="B32" s="2" t="s">
        <v>46</v>
      </c>
      <c r="C32" s="3" t="s">
        <v>24</v>
      </c>
      <c r="D32" s="3">
        <v>12</v>
      </c>
      <c r="E32" s="3">
        <v>33758</v>
      </c>
      <c r="F32" s="4">
        <v>127</v>
      </c>
      <c r="G32" s="4">
        <v>0</v>
      </c>
      <c r="H32" s="4"/>
      <c r="I32" s="4">
        <v>21</v>
      </c>
      <c r="J32" s="4">
        <v>23</v>
      </c>
      <c r="K32" s="4">
        <v>83</v>
      </c>
      <c r="L32" s="5">
        <v>1449</v>
      </c>
      <c r="M32" s="5">
        <v>380</v>
      </c>
      <c r="N32" s="5">
        <v>987</v>
      </c>
      <c r="O32" s="5">
        <v>82</v>
      </c>
      <c r="P32" s="7">
        <f t="shared" si="0"/>
        <v>3.7620712127495706</v>
      </c>
      <c r="Q32" s="7">
        <f t="shared" si="1"/>
        <v>42.923158954914392</v>
      </c>
    </row>
    <row r="33" spans="1:17" x14ac:dyDescent="0.25">
      <c r="A33" s="2">
        <v>24</v>
      </c>
      <c r="B33" s="2" t="s">
        <v>47</v>
      </c>
      <c r="C33" s="3" t="s">
        <v>24</v>
      </c>
      <c r="D33" s="3">
        <v>12</v>
      </c>
      <c r="E33" s="3">
        <v>11519</v>
      </c>
      <c r="F33" s="4">
        <v>41</v>
      </c>
      <c r="G33" s="4">
        <v>0</v>
      </c>
      <c r="H33" s="4"/>
      <c r="I33" s="4">
        <v>8</v>
      </c>
      <c r="J33" s="4">
        <v>4</v>
      </c>
      <c r="K33" s="4">
        <v>29</v>
      </c>
      <c r="L33" s="5">
        <v>330</v>
      </c>
      <c r="M33" s="5">
        <v>145</v>
      </c>
      <c r="N33" s="5">
        <v>173</v>
      </c>
      <c r="O33" s="5">
        <v>12</v>
      </c>
      <c r="P33" s="7">
        <f t="shared" si="0"/>
        <v>3.5593367479815958</v>
      </c>
      <c r="Q33" s="7">
        <f t="shared" si="1"/>
        <v>28.648320166681135</v>
      </c>
    </row>
    <row r="34" spans="1:17" x14ac:dyDescent="0.25">
      <c r="A34" s="2">
        <v>25</v>
      </c>
      <c r="B34" s="2" t="s">
        <v>48</v>
      </c>
      <c r="C34" s="3" t="s">
        <v>24</v>
      </c>
      <c r="D34" s="3">
        <v>12</v>
      </c>
      <c r="E34" s="3">
        <v>61105</v>
      </c>
      <c r="F34" s="4">
        <v>212</v>
      </c>
      <c r="G34" s="4">
        <v>0</v>
      </c>
      <c r="H34" s="4"/>
      <c r="I34" s="4">
        <v>33</v>
      </c>
      <c r="J34" s="4">
        <v>17</v>
      </c>
      <c r="K34" s="4">
        <v>162</v>
      </c>
      <c r="L34" s="5">
        <v>1786</v>
      </c>
      <c r="M34" s="5">
        <v>219</v>
      </c>
      <c r="N34" s="5">
        <v>1501</v>
      </c>
      <c r="O34" s="5">
        <v>66</v>
      </c>
      <c r="P34" s="7">
        <f t="shared" si="0"/>
        <v>3.4694378528761969</v>
      </c>
      <c r="Q34" s="7">
        <f t="shared" si="1"/>
        <v>29.228377383192868</v>
      </c>
    </row>
    <row r="35" spans="1:17" x14ac:dyDescent="0.25">
      <c r="A35" s="2">
        <v>26</v>
      </c>
      <c r="B35" s="2" t="s">
        <v>49</v>
      </c>
      <c r="C35" s="3" t="s">
        <v>24</v>
      </c>
      <c r="D35" s="3">
        <v>12</v>
      </c>
      <c r="E35" s="3">
        <v>28620</v>
      </c>
      <c r="F35" s="4">
        <v>92</v>
      </c>
      <c r="G35" s="4">
        <v>0</v>
      </c>
      <c r="H35" s="4"/>
      <c r="I35" s="4">
        <v>16</v>
      </c>
      <c r="J35" s="4">
        <v>21</v>
      </c>
      <c r="K35" s="4">
        <v>55</v>
      </c>
      <c r="L35" s="5">
        <v>1317</v>
      </c>
      <c r="M35" s="5">
        <v>247</v>
      </c>
      <c r="N35" s="5">
        <v>955</v>
      </c>
      <c r="O35" s="5">
        <v>115</v>
      </c>
      <c r="P35" s="7">
        <f t="shared" si="0"/>
        <v>3.2145352900069883</v>
      </c>
      <c r="Q35" s="7">
        <f t="shared" si="1"/>
        <v>46.016771488469601</v>
      </c>
    </row>
    <row r="36" spans="1:17" x14ac:dyDescent="0.25">
      <c r="A36" s="2">
        <v>27</v>
      </c>
      <c r="B36" s="2" t="s">
        <v>50</v>
      </c>
      <c r="C36" s="3" t="s">
        <v>24</v>
      </c>
      <c r="D36" s="3">
        <v>12</v>
      </c>
      <c r="E36" s="3">
        <v>23117</v>
      </c>
      <c r="F36" s="4">
        <v>67</v>
      </c>
      <c r="G36" s="4">
        <v>0</v>
      </c>
      <c r="H36" s="4"/>
      <c r="I36" s="4">
        <v>16</v>
      </c>
      <c r="J36" s="4">
        <v>7</v>
      </c>
      <c r="K36" s="4">
        <v>44</v>
      </c>
      <c r="L36" s="5">
        <v>827</v>
      </c>
      <c r="M36" s="5">
        <v>237</v>
      </c>
      <c r="N36" s="5">
        <v>565</v>
      </c>
      <c r="O36" s="5">
        <v>25</v>
      </c>
      <c r="P36" s="7">
        <f t="shared" si="0"/>
        <v>2.8982999524159707</v>
      </c>
      <c r="Q36" s="7">
        <f t="shared" si="1"/>
        <v>35.774538218626986</v>
      </c>
    </row>
    <row r="37" spans="1:17" x14ac:dyDescent="0.25">
      <c r="A37" s="2">
        <v>28</v>
      </c>
      <c r="B37" s="2" t="s">
        <v>51</v>
      </c>
      <c r="C37" s="3" t="s">
        <v>24</v>
      </c>
      <c r="D37" s="3">
        <v>12</v>
      </c>
      <c r="E37" s="3">
        <v>16047</v>
      </c>
      <c r="F37" s="4">
        <v>46</v>
      </c>
      <c r="G37" s="4">
        <v>1</v>
      </c>
      <c r="H37" s="4"/>
      <c r="I37" s="4">
        <v>10</v>
      </c>
      <c r="J37" s="4">
        <v>0</v>
      </c>
      <c r="K37" s="4">
        <v>35</v>
      </c>
      <c r="L37" s="5">
        <v>507</v>
      </c>
      <c r="M37" s="5">
        <v>167</v>
      </c>
      <c r="N37" s="5">
        <v>331</v>
      </c>
      <c r="O37" s="5">
        <v>9</v>
      </c>
      <c r="P37" s="7">
        <f t="shared" si="0"/>
        <v>2.8665794229450987</v>
      </c>
      <c r="Q37" s="7">
        <f t="shared" si="1"/>
        <v>31.594690596373155</v>
      </c>
    </row>
    <row r="38" spans="1:17" x14ac:dyDescent="0.25">
      <c r="A38" s="2">
        <v>29</v>
      </c>
      <c r="B38" s="2" t="s">
        <v>52</v>
      </c>
      <c r="C38" s="3" t="s">
        <v>24</v>
      </c>
      <c r="D38" s="3">
        <v>12</v>
      </c>
      <c r="E38" s="3">
        <v>10815</v>
      </c>
      <c r="F38" s="4">
        <v>28</v>
      </c>
      <c r="G38" s="4">
        <v>0</v>
      </c>
      <c r="H38" s="4"/>
      <c r="I38" s="4">
        <v>11</v>
      </c>
      <c r="J38" s="4">
        <v>1</v>
      </c>
      <c r="K38" s="4">
        <v>16</v>
      </c>
      <c r="L38" s="5">
        <v>96</v>
      </c>
      <c r="M38" s="5">
        <v>16</v>
      </c>
      <c r="N38" s="5">
        <v>79</v>
      </c>
      <c r="O38" s="5">
        <v>1</v>
      </c>
      <c r="P38" s="7">
        <f t="shared" si="0"/>
        <v>2.5889967637540452</v>
      </c>
      <c r="Q38" s="7">
        <f t="shared" si="1"/>
        <v>8.8765603328710121</v>
      </c>
    </row>
    <row r="39" spans="1:17" x14ac:dyDescent="0.25">
      <c r="A39" s="2">
        <v>30</v>
      </c>
      <c r="B39" s="2" t="s">
        <v>53</v>
      </c>
      <c r="C39" s="3" t="s">
        <v>24</v>
      </c>
      <c r="D39" s="3">
        <v>12</v>
      </c>
      <c r="E39" s="3">
        <v>25819</v>
      </c>
      <c r="F39" s="4">
        <v>52</v>
      </c>
      <c r="G39" s="4">
        <v>0</v>
      </c>
      <c r="H39" s="4"/>
      <c r="I39" s="4">
        <v>17</v>
      </c>
      <c r="J39" s="4">
        <v>2</v>
      </c>
      <c r="K39" s="4">
        <v>33</v>
      </c>
      <c r="L39" s="5">
        <v>749</v>
      </c>
      <c r="M39" s="5">
        <v>136</v>
      </c>
      <c r="N39" s="5">
        <v>570</v>
      </c>
      <c r="O39" s="5">
        <v>43</v>
      </c>
      <c r="P39" s="7">
        <f t="shared" si="0"/>
        <v>2.0140206824431619</v>
      </c>
      <c r="Q39" s="7">
        <f t="shared" si="1"/>
        <v>29.009644060575546</v>
      </c>
    </row>
    <row r="40" spans="1:17" x14ac:dyDescent="0.25">
      <c r="A40" s="2">
        <v>31</v>
      </c>
      <c r="B40" s="2" t="s">
        <v>54</v>
      </c>
      <c r="C40" s="3" t="s">
        <v>24</v>
      </c>
      <c r="D40" s="3">
        <v>12</v>
      </c>
      <c r="E40" s="6">
        <v>115719</v>
      </c>
      <c r="F40" s="4">
        <v>213</v>
      </c>
      <c r="G40" s="4">
        <v>0</v>
      </c>
      <c r="H40" s="4"/>
      <c r="I40" s="4">
        <v>18</v>
      </c>
      <c r="J40" s="4">
        <v>8</v>
      </c>
      <c r="K40" s="4">
        <v>187</v>
      </c>
      <c r="L40" s="5">
        <v>727</v>
      </c>
      <c r="M40" s="5">
        <v>194</v>
      </c>
      <c r="N40" s="5">
        <v>456</v>
      </c>
      <c r="O40" s="5">
        <v>77</v>
      </c>
      <c r="P40" s="7">
        <f t="shared" si="0"/>
        <v>1.8406657506546029</v>
      </c>
      <c r="Q40" s="7">
        <f t="shared" si="1"/>
        <v>6.2824600973046776</v>
      </c>
    </row>
    <row r="41" spans="1:17" x14ac:dyDescent="0.25">
      <c r="A41" s="2">
        <v>32</v>
      </c>
      <c r="B41" s="2" t="s">
        <v>55</v>
      </c>
      <c r="C41" s="3" t="s">
        <v>24</v>
      </c>
      <c r="D41" s="3">
        <v>12</v>
      </c>
      <c r="E41" s="3">
        <v>41328</v>
      </c>
      <c r="F41" s="4">
        <v>62</v>
      </c>
      <c r="G41" s="4">
        <v>1</v>
      </c>
      <c r="H41" s="4"/>
      <c r="I41" s="4">
        <v>14</v>
      </c>
      <c r="J41" s="4">
        <v>5</v>
      </c>
      <c r="K41" s="4">
        <v>42</v>
      </c>
      <c r="L41" s="5">
        <v>689</v>
      </c>
      <c r="M41" s="5">
        <v>93</v>
      </c>
      <c r="N41" s="5">
        <v>575</v>
      </c>
      <c r="O41" s="5">
        <v>21</v>
      </c>
      <c r="P41" s="7">
        <f t="shared" si="0"/>
        <v>1.5001935733643053</v>
      </c>
      <c r="Q41" s="7">
        <f t="shared" si="1"/>
        <v>16.671506000774293</v>
      </c>
    </row>
    <row r="42" spans="1:17" x14ac:dyDescent="0.25">
      <c r="A42" s="2">
        <v>33</v>
      </c>
      <c r="B42" s="2" t="s">
        <v>56</v>
      </c>
      <c r="C42" s="3" t="s">
        <v>24</v>
      </c>
      <c r="D42" s="3">
        <v>12</v>
      </c>
      <c r="E42" s="6">
        <v>78592</v>
      </c>
      <c r="F42" s="4">
        <v>89</v>
      </c>
      <c r="G42" s="4">
        <v>4</v>
      </c>
      <c r="H42" s="4"/>
      <c r="I42" s="4">
        <v>43</v>
      </c>
      <c r="J42" s="4">
        <v>3</v>
      </c>
      <c r="K42" s="4">
        <v>39</v>
      </c>
      <c r="L42" s="5">
        <v>922</v>
      </c>
      <c r="M42" s="5">
        <v>337</v>
      </c>
      <c r="N42" s="5">
        <v>487</v>
      </c>
      <c r="O42" s="5">
        <v>98</v>
      </c>
      <c r="P42" s="7">
        <f t="shared" si="0"/>
        <v>1.1324307817589576</v>
      </c>
      <c r="Q42" s="7">
        <f t="shared" si="1"/>
        <v>11.731473941368078</v>
      </c>
    </row>
    <row r="43" spans="1:17" x14ac:dyDescent="0.25">
      <c r="A43" s="2">
        <v>34</v>
      </c>
      <c r="B43" s="2" t="s">
        <v>57</v>
      </c>
      <c r="C43" s="3" t="s">
        <v>24</v>
      </c>
      <c r="D43" s="3">
        <v>12</v>
      </c>
      <c r="E43" s="6">
        <v>71557</v>
      </c>
      <c r="F43" s="4">
        <v>80</v>
      </c>
      <c r="G43" s="4">
        <v>0</v>
      </c>
      <c r="H43" s="4"/>
      <c r="I43" s="4">
        <v>11</v>
      </c>
      <c r="J43" s="4">
        <v>2</v>
      </c>
      <c r="K43" s="4">
        <v>67</v>
      </c>
      <c r="L43" s="5">
        <v>435</v>
      </c>
      <c r="M43" s="5">
        <v>76</v>
      </c>
      <c r="N43" s="5">
        <v>277</v>
      </c>
      <c r="O43" s="5">
        <v>82</v>
      </c>
      <c r="P43" s="7">
        <f t="shared" si="0"/>
        <v>1.1179898542420728</v>
      </c>
      <c r="Q43" s="7">
        <f t="shared" si="1"/>
        <v>6.0790698324412711</v>
      </c>
    </row>
    <row r="44" spans="1:17" x14ac:dyDescent="0.25">
      <c r="A44" s="2">
        <v>35</v>
      </c>
      <c r="B44" s="2" t="s">
        <v>58</v>
      </c>
      <c r="C44" s="3" t="s">
        <v>24</v>
      </c>
      <c r="D44" s="3">
        <v>12</v>
      </c>
      <c r="E44" s="3">
        <v>17859</v>
      </c>
      <c r="F44" s="4">
        <v>19</v>
      </c>
      <c r="G44" s="4">
        <v>0</v>
      </c>
      <c r="H44" s="4"/>
      <c r="I44" s="4">
        <v>3</v>
      </c>
      <c r="J44" s="4">
        <v>2</v>
      </c>
      <c r="K44" s="4">
        <v>14</v>
      </c>
      <c r="L44" s="5">
        <v>399</v>
      </c>
      <c r="M44" s="5">
        <v>63</v>
      </c>
      <c r="N44" s="5">
        <v>322</v>
      </c>
      <c r="O44" s="5">
        <v>14</v>
      </c>
      <c r="P44" s="7">
        <f t="shared" si="0"/>
        <v>1.0638893555070272</v>
      </c>
      <c r="Q44" s="7">
        <f t="shared" si="1"/>
        <v>22.341676465647573</v>
      </c>
    </row>
    <row r="45" spans="1:17" x14ac:dyDescent="0.25">
      <c r="A45" s="2">
        <v>36</v>
      </c>
      <c r="B45" s="2" t="s">
        <v>59</v>
      </c>
      <c r="C45" s="3" t="s">
        <v>24</v>
      </c>
      <c r="D45" s="3">
        <v>12</v>
      </c>
      <c r="E45" s="3">
        <v>12240</v>
      </c>
      <c r="F45" s="4">
        <v>13</v>
      </c>
      <c r="G45" s="4">
        <v>0</v>
      </c>
      <c r="H45" s="4"/>
      <c r="I45" s="4">
        <v>11</v>
      </c>
      <c r="J45" s="4">
        <v>1</v>
      </c>
      <c r="K45" s="4">
        <v>1</v>
      </c>
      <c r="L45" s="5">
        <v>484</v>
      </c>
      <c r="M45" s="5">
        <v>31</v>
      </c>
      <c r="N45" s="5">
        <v>445</v>
      </c>
      <c r="O45" s="5">
        <v>8</v>
      </c>
      <c r="P45" s="7">
        <f t="shared" si="0"/>
        <v>1.0620915032679739</v>
      </c>
      <c r="Q45" s="7">
        <f t="shared" si="1"/>
        <v>39.542483660130721</v>
      </c>
    </row>
    <row r="46" spans="1:17" x14ac:dyDescent="0.25">
      <c r="A46" s="2">
        <v>37</v>
      </c>
      <c r="B46" s="2" t="s">
        <v>60</v>
      </c>
      <c r="C46" s="3" t="s">
        <v>24</v>
      </c>
      <c r="D46" s="3">
        <v>12</v>
      </c>
      <c r="E46" s="6">
        <v>120768</v>
      </c>
      <c r="F46" s="4">
        <v>116</v>
      </c>
      <c r="G46" s="4">
        <v>2</v>
      </c>
      <c r="H46" s="4"/>
      <c r="I46" s="4">
        <v>25</v>
      </c>
      <c r="J46" s="4">
        <v>4</v>
      </c>
      <c r="K46" s="4">
        <v>85</v>
      </c>
      <c r="L46" s="5">
        <v>1246</v>
      </c>
      <c r="M46" s="5">
        <v>312</v>
      </c>
      <c r="N46" s="5">
        <v>762</v>
      </c>
      <c r="O46" s="5">
        <v>172</v>
      </c>
      <c r="P46" s="7">
        <f t="shared" si="0"/>
        <v>0.96051934287228402</v>
      </c>
      <c r="Q46" s="7">
        <f t="shared" si="1"/>
        <v>10.317302596714361</v>
      </c>
    </row>
    <row r="47" spans="1:17" x14ac:dyDescent="0.25">
      <c r="A47" s="2">
        <v>38</v>
      </c>
      <c r="B47" s="2" t="s">
        <v>61</v>
      </c>
      <c r="C47" s="3" t="s">
        <v>24</v>
      </c>
      <c r="D47" s="3">
        <v>12</v>
      </c>
      <c r="E47" s="6">
        <v>63201</v>
      </c>
      <c r="F47" s="4">
        <v>60</v>
      </c>
      <c r="G47" s="4">
        <v>1</v>
      </c>
      <c r="H47" s="4"/>
      <c r="I47" s="4">
        <v>15</v>
      </c>
      <c r="J47" s="4">
        <v>0</v>
      </c>
      <c r="K47" s="4">
        <v>44</v>
      </c>
      <c r="L47" s="5">
        <v>414</v>
      </c>
      <c r="M47" s="5">
        <v>138</v>
      </c>
      <c r="N47" s="5">
        <v>247</v>
      </c>
      <c r="O47" s="5">
        <v>29</v>
      </c>
      <c r="P47" s="7">
        <f t="shared" si="0"/>
        <v>0.94935206721412635</v>
      </c>
      <c r="Q47" s="7">
        <f t="shared" si="1"/>
        <v>6.5505292637774719</v>
      </c>
    </row>
    <row r="48" spans="1:17" x14ac:dyDescent="0.25">
      <c r="A48" s="2">
        <v>39</v>
      </c>
      <c r="B48" s="2" t="s">
        <v>62</v>
      </c>
      <c r="C48" s="3" t="s">
        <v>24</v>
      </c>
      <c r="D48" s="3">
        <v>12</v>
      </c>
      <c r="E48" s="9">
        <v>392702</v>
      </c>
      <c r="F48" s="4">
        <v>357</v>
      </c>
      <c r="G48" s="4">
        <v>4</v>
      </c>
      <c r="H48" s="4"/>
      <c r="I48" s="4">
        <v>23</v>
      </c>
      <c r="J48" s="4">
        <v>35</v>
      </c>
      <c r="K48" s="4">
        <v>295</v>
      </c>
      <c r="L48" s="5">
        <v>2014</v>
      </c>
      <c r="M48" s="5">
        <v>629</v>
      </c>
      <c r="N48" s="5">
        <v>1204</v>
      </c>
      <c r="O48" s="5">
        <v>181</v>
      </c>
      <c r="P48" s="7">
        <f t="shared" si="0"/>
        <v>0.90908627916333506</v>
      </c>
      <c r="Q48" s="7">
        <f t="shared" si="1"/>
        <v>5.128570773767386</v>
      </c>
    </row>
    <row r="49" spans="1:17" x14ac:dyDescent="0.25">
      <c r="A49" s="2">
        <v>40</v>
      </c>
      <c r="B49" s="2" t="s">
        <v>63</v>
      </c>
      <c r="C49" s="3" t="s">
        <v>24</v>
      </c>
      <c r="D49" s="3">
        <v>12</v>
      </c>
      <c r="E49" s="6">
        <v>61697</v>
      </c>
      <c r="F49" s="4">
        <v>52</v>
      </c>
      <c r="G49" s="4">
        <v>0</v>
      </c>
      <c r="H49" s="4"/>
      <c r="I49" s="4">
        <v>6</v>
      </c>
      <c r="J49" s="4">
        <v>0</v>
      </c>
      <c r="K49" s="4">
        <v>46</v>
      </c>
      <c r="L49" s="5">
        <v>370</v>
      </c>
      <c r="M49" s="5">
        <v>91</v>
      </c>
      <c r="N49" s="5">
        <v>244</v>
      </c>
      <c r="O49" s="5">
        <v>35</v>
      </c>
      <c r="P49" s="7">
        <f t="shared" si="0"/>
        <v>0.84282866265782785</v>
      </c>
      <c r="Q49" s="7">
        <f t="shared" si="1"/>
        <v>5.9970500996806981</v>
      </c>
    </row>
    <row r="50" spans="1:17" x14ac:dyDescent="0.25">
      <c r="A50" s="2">
        <v>41</v>
      </c>
      <c r="B50" s="2" t="s">
        <v>64</v>
      </c>
      <c r="C50" s="3" t="s">
        <v>24</v>
      </c>
      <c r="D50" s="3">
        <v>12</v>
      </c>
      <c r="E50" s="6">
        <v>220792</v>
      </c>
      <c r="F50" s="4">
        <v>164</v>
      </c>
      <c r="G50" s="4">
        <v>2</v>
      </c>
      <c r="H50" s="4"/>
      <c r="I50" s="4">
        <v>11</v>
      </c>
      <c r="J50" s="4">
        <v>5</v>
      </c>
      <c r="K50" s="4">
        <v>146</v>
      </c>
      <c r="L50" s="5">
        <v>495</v>
      </c>
      <c r="M50" s="5">
        <v>177</v>
      </c>
      <c r="N50" s="5">
        <v>270</v>
      </c>
      <c r="O50" s="5">
        <v>48</v>
      </c>
      <c r="P50" s="7">
        <f t="shared" si="0"/>
        <v>0.74278053552664958</v>
      </c>
      <c r="Q50" s="7">
        <f t="shared" si="1"/>
        <v>2.2419290554005582</v>
      </c>
    </row>
    <row r="51" spans="1:17" x14ac:dyDescent="0.25">
      <c r="A51" s="2">
        <v>42</v>
      </c>
      <c r="B51" s="2" t="s">
        <v>65</v>
      </c>
      <c r="C51" s="3" t="s">
        <v>24</v>
      </c>
      <c r="D51" s="3">
        <v>12</v>
      </c>
      <c r="E51" s="6">
        <v>242321</v>
      </c>
      <c r="F51" s="4">
        <v>88</v>
      </c>
      <c r="G51" s="4">
        <v>1</v>
      </c>
      <c r="H51" s="4"/>
      <c r="I51" s="4">
        <v>25</v>
      </c>
      <c r="J51" s="4">
        <v>2</v>
      </c>
      <c r="K51" s="4">
        <v>60</v>
      </c>
      <c r="L51" s="5">
        <v>463</v>
      </c>
      <c r="M51" s="5">
        <v>230</v>
      </c>
      <c r="N51" s="5">
        <v>219</v>
      </c>
      <c r="O51" s="5">
        <v>14</v>
      </c>
      <c r="P51" s="7">
        <f t="shared" si="0"/>
        <v>0.36315465849018452</v>
      </c>
      <c r="Q51" s="7">
        <f t="shared" si="1"/>
        <v>1.9106887145563116</v>
      </c>
    </row>
    <row r="52" spans="1:17" s="1" customFormat="1" x14ac:dyDescent="0.25">
      <c r="A52" s="1">
        <v>43</v>
      </c>
      <c r="B52" s="1" t="s">
        <v>66</v>
      </c>
      <c r="C52" s="1" t="s">
        <v>24</v>
      </c>
      <c r="D52" s="1">
        <v>2</v>
      </c>
      <c r="E52" s="1">
        <v>20038</v>
      </c>
      <c r="F52" s="1">
        <v>0</v>
      </c>
      <c r="G52" s="1">
        <v>0</v>
      </c>
      <c r="I52" s="1">
        <v>0</v>
      </c>
      <c r="J52" s="1">
        <v>0</v>
      </c>
      <c r="K52" s="1">
        <v>0</v>
      </c>
      <c r="L52" s="1">
        <v>0</v>
      </c>
      <c r="M52" s="1">
        <v>0</v>
      </c>
      <c r="N52" s="1">
        <v>0</v>
      </c>
      <c r="O52" s="1">
        <v>0</v>
      </c>
      <c r="P52" s="7">
        <f t="shared" si="0"/>
        <v>0</v>
      </c>
      <c r="Q52" s="7">
        <f t="shared" si="1"/>
        <v>0</v>
      </c>
    </row>
    <row r="53" spans="1:17" s="1" customFormat="1" x14ac:dyDescent="0.25">
      <c r="P53" s="7"/>
      <c r="Q53" s="7"/>
    </row>
    <row r="54" spans="1:17" s="1" customFormat="1" x14ac:dyDescent="0.25">
      <c r="B54" s="3" t="s">
        <v>67</v>
      </c>
      <c r="E54" s="6">
        <f>SUM(E10:E52)</f>
        <v>2664813</v>
      </c>
      <c r="F54" s="3">
        <f>SUM(F10:F52)</f>
        <v>10050</v>
      </c>
      <c r="L54" s="3">
        <f>SUM(L10:L52)</f>
        <v>66654</v>
      </c>
      <c r="P54" s="7">
        <f>(F54/E54)*1000</f>
        <v>3.7713715746658396</v>
      </c>
      <c r="Q54" s="7">
        <f>(L54/E54)*1000</f>
        <v>25.012636909231528</v>
      </c>
    </row>
    <row r="56" spans="1:17" x14ac:dyDescent="0.25">
      <c r="B56" s="2" t="s">
        <v>68</v>
      </c>
    </row>
    <row r="57" spans="1:17" x14ac:dyDescent="0.25">
      <c r="B57" s="2" t="s">
        <v>68</v>
      </c>
      <c r="C57" s="10" t="s">
        <v>69</v>
      </c>
    </row>
    <row r="58" spans="1:17" x14ac:dyDescent="0.25">
      <c r="B58" s="2" t="s">
        <v>68</v>
      </c>
    </row>
    <row r="59" spans="1:17" x14ac:dyDescent="0.25">
      <c r="B59" s="2" t="s">
        <v>68</v>
      </c>
      <c r="C59" s="3" t="s">
        <v>70</v>
      </c>
    </row>
    <row r="60" spans="1:17" x14ac:dyDescent="0.25">
      <c r="B60" s="2" t="s">
        <v>68</v>
      </c>
    </row>
    <row r="61" spans="1:17" x14ac:dyDescent="0.25">
      <c r="B61" s="2" t="s">
        <v>68</v>
      </c>
    </row>
    <row r="62" spans="1:17" x14ac:dyDescent="0.25">
      <c r="B62" s="2" t="s">
        <v>71</v>
      </c>
    </row>
    <row r="64" spans="1:17" x14ac:dyDescent="0.25">
      <c r="B64" s="2" t="s">
        <v>72</v>
      </c>
    </row>
    <row r="66" spans="2:2" x14ac:dyDescent="0.25">
      <c r="B66" s="2" t="s">
        <v>73</v>
      </c>
    </row>
    <row r="67" spans="2:2" x14ac:dyDescent="0.25">
      <c r="B67" s="2" t="s">
        <v>74</v>
      </c>
    </row>
    <row r="69" spans="2:2" x14ac:dyDescent="0.25">
      <c r="B69" s="2" t="s">
        <v>75</v>
      </c>
    </row>
    <row r="70" spans="2:2" x14ac:dyDescent="0.25">
      <c r="B70" s="2" t="s">
        <v>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abSelected="1" workbookViewId="0">
      <selection sqref="A1:XFD1048576"/>
    </sheetView>
  </sheetViews>
  <sheetFormatPr defaultColWidth="12.5703125" defaultRowHeight="15" x14ac:dyDescent="0.25"/>
  <sheetData>
    <row r="1" spans="1:13" x14ac:dyDescent="0.25">
      <c r="A1" t="s">
        <v>77</v>
      </c>
    </row>
    <row r="2" spans="1:13" s="15" customFormat="1" ht="78.75" x14ac:dyDescent="0.25">
      <c r="A2" s="15" t="s">
        <v>78</v>
      </c>
      <c r="B2" s="15" t="s">
        <v>79</v>
      </c>
      <c r="C2" s="15" t="s">
        <v>80</v>
      </c>
      <c r="D2" s="15" t="s">
        <v>81</v>
      </c>
      <c r="E2" s="15" t="s">
        <v>82</v>
      </c>
      <c r="F2" s="15" t="s">
        <v>83</v>
      </c>
      <c r="G2" s="15" t="s">
        <v>84</v>
      </c>
      <c r="H2" s="15" t="s">
        <v>85</v>
      </c>
      <c r="I2" s="15" t="s">
        <v>86</v>
      </c>
      <c r="J2" s="15" t="s">
        <v>87</v>
      </c>
      <c r="K2" s="15" t="s">
        <v>88</v>
      </c>
      <c r="L2" s="15" t="s">
        <v>89</v>
      </c>
      <c r="M2" s="15" t="s">
        <v>90</v>
      </c>
    </row>
    <row r="3" spans="1:13" x14ac:dyDescent="0.25">
      <c r="A3" t="s">
        <v>91</v>
      </c>
      <c r="B3" t="s">
        <v>92</v>
      </c>
      <c r="D3" t="s">
        <v>93</v>
      </c>
      <c r="H3" t="s">
        <v>94</v>
      </c>
      <c r="I3">
        <v>2014</v>
      </c>
      <c r="J3" t="s">
        <v>94</v>
      </c>
      <c r="K3" t="s">
        <v>94</v>
      </c>
      <c r="L3" t="s">
        <v>94</v>
      </c>
      <c r="M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LocalCrimeOneYearofData.csv</vt:lpstr>
      <vt:lpstr>Data Biography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Larson</dc:creator>
  <cp:lastModifiedBy>Alfredo Larson</cp:lastModifiedBy>
  <dcterms:created xsi:type="dcterms:W3CDTF">2017-02-06T03:38:00Z</dcterms:created>
  <dcterms:modified xsi:type="dcterms:W3CDTF">2017-02-06T03:51:07Z</dcterms:modified>
</cp:coreProperties>
</file>