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showInkAnnotation="0"/>
  <mc:AlternateContent xmlns:mc="http://schemas.openxmlformats.org/markup-compatibility/2006">
    <mc:Choice Requires="x15">
      <x15ac:absPath xmlns:x15ac="http://schemas.microsoft.com/office/spreadsheetml/2010/11/ac" url="/Users/journalismstudent/Desktop/"/>
    </mc:Choice>
  </mc:AlternateContent>
  <bookViews>
    <workbookView xWindow="-180" yWindow="460" windowWidth="18620" windowHeight="1760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6" i="1" l="1"/>
  <c r="G27" i="1"/>
  <c r="F26" i="1"/>
  <c r="F27" i="1"/>
  <c r="F28" i="1"/>
  <c r="F29" i="1"/>
  <c r="G19" i="1"/>
  <c r="G20" i="1"/>
  <c r="G21" i="1"/>
  <c r="G22" i="1"/>
  <c r="G18" i="1"/>
  <c r="F19" i="1"/>
  <c r="F20" i="1"/>
  <c r="F21" i="1"/>
  <c r="F22" i="1"/>
  <c r="F23" i="1"/>
  <c r="F24" i="1"/>
  <c r="F18" i="1"/>
  <c r="D29" i="1"/>
  <c r="E29" i="1"/>
  <c r="C29" i="1"/>
  <c r="D28" i="1"/>
  <c r="E28" i="1"/>
  <c r="C28" i="1"/>
  <c r="C27" i="1"/>
  <c r="D27" i="1"/>
  <c r="E27" i="1"/>
  <c r="C26" i="1"/>
  <c r="D26" i="1"/>
  <c r="E26" i="1"/>
  <c r="B27" i="1"/>
  <c r="B26" i="1"/>
  <c r="G4" i="1"/>
  <c r="G5" i="1"/>
  <c r="G6" i="1"/>
  <c r="G7" i="1"/>
  <c r="G8" i="1"/>
  <c r="G9" i="1"/>
  <c r="E11" i="1"/>
  <c r="B11" i="1"/>
  <c r="G11" i="1"/>
  <c r="E12" i="1"/>
  <c r="B12" i="1"/>
  <c r="G12" i="1"/>
  <c r="E13" i="1"/>
  <c r="B13" i="1"/>
  <c r="G13" i="1"/>
  <c r="E14" i="1"/>
  <c r="B14" i="1"/>
  <c r="G14" i="1"/>
  <c r="G3" i="1"/>
  <c r="D11" i="1"/>
  <c r="F11" i="1"/>
  <c r="D12" i="1"/>
  <c r="F12" i="1"/>
  <c r="D13" i="1"/>
  <c r="F13" i="1"/>
  <c r="D14" i="1"/>
  <c r="F14" i="1"/>
  <c r="F4" i="1"/>
  <c r="F5" i="1"/>
  <c r="F6" i="1"/>
  <c r="F7" i="1"/>
  <c r="F8" i="1"/>
  <c r="F9" i="1"/>
  <c r="F3" i="1"/>
  <c r="C14" i="1"/>
  <c r="C13" i="1"/>
  <c r="C12" i="1"/>
  <c r="C11" i="1"/>
</calcChain>
</file>

<file path=xl/sharedStrings.xml><?xml version="1.0" encoding="utf-8"?>
<sst xmlns="http://schemas.openxmlformats.org/spreadsheetml/2006/main" count="38" uniqueCount="24">
  <si>
    <t>ESTIMATED EXPENSES FOR ACADEMIC YEAR</t>
  </si>
  <si>
    <t>2013-2014</t>
  </si>
  <si>
    <t>2014-2015</t>
  </si>
  <si>
    <t>2015-2016</t>
  </si>
  <si>
    <t>2016-2017</t>
  </si>
  <si>
    <t>Books and supplies</t>
  </si>
  <si>
    <t>In-state tuition and fees</t>
  </si>
  <si>
    <t>Out-of-state tuition and fees</t>
  </si>
  <si>
    <t>Room and board on campus</t>
  </si>
  <si>
    <t>Room and board off campus</t>
  </si>
  <si>
    <t>Other off campus</t>
  </si>
  <si>
    <t>Other on campus</t>
  </si>
  <si>
    <t>In-state on Campus Total</t>
  </si>
  <si>
    <t>Out-of-state on Campus</t>
  </si>
  <si>
    <t>In-state off campus total</t>
  </si>
  <si>
    <t>Out-of-state off campus total</t>
  </si>
  <si>
    <t>Percentage Change 2016-2015</t>
  </si>
  <si>
    <t>Percentage change 2016 vs 2013</t>
  </si>
  <si>
    <t>Out-of-state tutition and fees</t>
  </si>
  <si>
    <t>In-state on campus total</t>
  </si>
  <si>
    <t>Out of state on campus total</t>
  </si>
  <si>
    <t>Out of state off campus total</t>
  </si>
  <si>
    <t>MISSOURI</t>
  </si>
  <si>
    <t>ARKANSAS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</si>
</sst>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5" formatCode="0.0%"/>
  </numFmts>
  <fonts count="3" x14ac:knownFonts="1">
    <font>
      <sz val="12"/>
      <color theme="1"/>
      <name val="Calibri"/>
      <family val="2"/>
      <scheme val="minor"/>
    </font>
    <font>
      <b/>
      <sz val="11"/>
      <color rgb="FF00408C"/>
      <name val="Arial"/>
    </font>
    <font>
      <sz val="11"/>
      <color rgb="FF333333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6" fontId="0" fillId="0" borderId="0" xfId="0" applyNumberFormat="1"/>
    <xf numFmtId="6" fontId="2" fillId="0" borderId="0" xfId="0" applyNumberFormat="1" applyFont="1"/>
    <xf numFmtId="165" fontId="2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H31" sqref="H31"/>
    </sheetView>
  </sheetViews>
  <sheetFormatPr baseColWidth="10" defaultRowHeight="16" x14ac:dyDescent="0.2"/>
  <cols>
    <col min="1" max="1" width="42.5" bestFit="1" customWidth="1"/>
    <col min="2" max="3" width="9.83203125" bestFit="1" customWidth="1"/>
    <col min="6" max="6" width="27.33203125" customWidth="1"/>
    <col min="7" max="7" width="29.6640625" bestFit="1" customWidth="1"/>
  </cols>
  <sheetData>
    <row r="1" spans="1:7" x14ac:dyDescent="0.2">
      <c r="A1" t="s">
        <v>23</v>
      </c>
    </row>
    <row r="2" spans="1:7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16</v>
      </c>
      <c r="G2" s="1" t="s">
        <v>17</v>
      </c>
    </row>
    <row r="3" spans="1:7" x14ac:dyDescent="0.2">
      <c r="A3" s="2" t="s">
        <v>6</v>
      </c>
      <c r="B3" s="4">
        <v>7818</v>
      </c>
      <c r="C3" s="4">
        <v>8210</v>
      </c>
      <c r="D3" s="4">
        <v>8522</v>
      </c>
      <c r="E3" s="4">
        <v>8820</v>
      </c>
      <c r="F3" s="5">
        <f>(E3-D3)/D3</f>
        <v>3.4968317296409292E-2</v>
      </c>
      <c r="G3" s="6">
        <f>(E3-B3)/B3</f>
        <v>0.1281657712970069</v>
      </c>
    </row>
    <row r="4" spans="1:7" x14ac:dyDescent="0.2">
      <c r="A4" s="2" t="s">
        <v>7</v>
      </c>
      <c r="B4" s="4">
        <v>19074</v>
      </c>
      <c r="C4" s="4">
        <v>20300</v>
      </c>
      <c r="D4" s="4">
        <v>21826</v>
      </c>
      <c r="E4" s="4">
        <v>23168</v>
      </c>
      <c r="F4" s="5">
        <f t="shared" ref="F4:F14" si="0">(E4-D4)/D4</f>
        <v>6.1486300742234032E-2</v>
      </c>
      <c r="G4" s="6">
        <f t="shared" ref="G4:G14" si="1">(E4-B4)/B4</f>
        <v>0.21463772674845338</v>
      </c>
    </row>
    <row r="5" spans="1:7" x14ac:dyDescent="0.2">
      <c r="A5" s="2" t="s">
        <v>5</v>
      </c>
      <c r="B5" s="4">
        <v>1380</v>
      </c>
      <c r="C5" s="4">
        <v>1400</v>
      </c>
      <c r="D5" s="4">
        <v>1000</v>
      </c>
      <c r="E5" s="4">
        <v>1046</v>
      </c>
      <c r="F5" s="5">
        <f t="shared" si="0"/>
        <v>4.5999999999999999E-2</v>
      </c>
      <c r="G5" s="6">
        <f t="shared" si="1"/>
        <v>-0.24202898550724639</v>
      </c>
    </row>
    <row r="6" spans="1:7" x14ac:dyDescent="0.2">
      <c r="A6" s="2" t="s">
        <v>8</v>
      </c>
      <c r="B6" s="4">
        <v>9042</v>
      </c>
      <c r="C6" s="4">
        <v>9454</v>
      </c>
      <c r="D6" s="4">
        <v>9880</v>
      </c>
      <c r="E6" s="4">
        <v>10332</v>
      </c>
      <c r="F6" s="5">
        <f t="shared" si="0"/>
        <v>4.5748987854251015E-2</v>
      </c>
      <c r="G6" s="6">
        <f t="shared" si="1"/>
        <v>0.1426675514266755</v>
      </c>
    </row>
    <row r="7" spans="1:7" x14ac:dyDescent="0.2">
      <c r="A7" s="2" t="s">
        <v>11</v>
      </c>
      <c r="B7" s="4">
        <v>3972</v>
      </c>
      <c r="C7" s="4">
        <v>4002</v>
      </c>
      <c r="D7" s="4">
        <v>4104</v>
      </c>
      <c r="E7" s="4">
        <v>4104</v>
      </c>
      <c r="F7" s="5">
        <f t="shared" si="0"/>
        <v>0</v>
      </c>
      <c r="G7" s="6">
        <f t="shared" si="1"/>
        <v>3.3232628398791542E-2</v>
      </c>
    </row>
    <row r="8" spans="1:7" x14ac:dyDescent="0.2">
      <c r="A8" s="2" t="s">
        <v>9</v>
      </c>
      <c r="B8" s="4">
        <v>9042</v>
      </c>
      <c r="C8" s="4">
        <v>9454</v>
      </c>
      <c r="D8" s="4">
        <v>9880</v>
      </c>
      <c r="E8" s="4">
        <v>10332</v>
      </c>
      <c r="F8" s="5">
        <f t="shared" si="0"/>
        <v>4.5748987854251015E-2</v>
      </c>
      <c r="G8" s="6">
        <f t="shared" si="1"/>
        <v>0.1426675514266755</v>
      </c>
    </row>
    <row r="9" spans="1:7" x14ac:dyDescent="0.2">
      <c r="A9" s="2" t="s">
        <v>10</v>
      </c>
      <c r="B9" s="4">
        <v>3972</v>
      </c>
      <c r="C9" s="4">
        <v>4002</v>
      </c>
      <c r="D9" s="4">
        <v>4104</v>
      </c>
      <c r="E9" s="4">
        <v>4104</v>
      </c>
      <c r="F9" s="5">
        <f t="shared" si="0"/>
        <v>0</v>
      </c>
      <c r="G9" s="6">
        <f t="shared" si="1"/>
        <v>3.3232628398791542E-2</v>
      </c>
    </row>
    <row r="10" spans="1:7" x14ac:dyDescent="0.2">
      <c r="A10" s="1"/>
      <c r="B10" s="1"/>
      <c r="C10" s="1"/>
      <c r="D10" s="1"/>
      <c r="E10" s="1"/>
      <c r="F10" s="5"/>
      <c r="G10" s="6"/>
    </row>
    <row r="11" spans="1:7" x14ac:dyDescent="0.2">
      <c r="A11" s="2" t="s">
        <v>12</v>
      </c>
      <c r="B11" s="3">
        <f>SUM(B3,B5,B6,B7)</f>
        <v>22212</v>
      </c>
      <c r="C11" s="3">
        <f>SUM(C3,C5,C6,C7)</f>
        <v>23066</v>
      </c>
      <c r="D11" s="3">
        <f t="shared" ref="D11:E11" si="2">SUM(D3,D5,D6,D7)</f>
        <v>23506</v>
      </c>
      <c r="E11" s="3">
        <f t="shared" si="2"/>
        <v>24302</v>
      </c>
      <c r="F11" s="5">
        <f t="shared" si="0"/>
        <v>3.3863694375904023E-2</v>
      </c>
      <c r="G11" s="6">
        <f t="shared" si="1"/>
        <v>9.4093282910138659E-2</v>
      </c>
    </row>
    <row r="12" spans="1:7" x14ac:dyDescent="0.2">
      <c r="A12" s="2" t="s">
        <v>13</v>
      </c>
      <c r="B12" s="3">
        <f>SUM(B4,B5,B6,B7)</f>
        <v>33468</v>
      </c>
      <c r="C12" s="3">
        <f t="shared" ref="C12:E12" si="3">SUM(C4,C5,C6,C7)</f>
        <v>35156</v>
      </c>
      <c r="D12" s="3">
        <f t="shared" si="3"/>
        <v>36810</v>
      </c>
      <c r="E12" s="3">
        <f t="shared" si="3"/>
        <v>38650</v>
      </c>
      <c r="F12" s="5">
        <f t="shared" si="0"/>
        <v>4.998641673458299E-2</v>
      </c>
      <c r="G12" s="6">
        <f t="shared" si="1"/>
        <v>0.15483446874626508</v>
      </c>
    </row>
    <row r="13" spans="1:7" x14ac:dyDescent="0.2">
      <c r="A13" s="2" t="s">
        <v>14</v>
      </c>
      <c r="B13" s="3">
        <f>SUM(B3,B5,B8,B9)</f>
        <v>22212</v>
      </c>
      <c r="C13" s="3">
        <f t="shared" ref="C13:E13" si="4">SUM(C3,C5,C8,C9)</f>
        <v>23066</v>
      </c>
      <c r="D13" s="3">
        <f t="shared" si="4"/>
        <v>23506</v>
      </c>
      <c r="E13" s="3">
        <f t="shared" si="4"/>
        <v>24302</v>
      </c>
      <c r="F13" s="5">
        <f t="shared" si="0"/>
        <v>3.3863694375904023E-2</v>
      </c>
      <c r="G13" s="6">
        <f t="shared" si="1"/>
        <v>9.4093282910138659E-2</v>
      </c>
    </row>
    <row r="14" spans="1:7" x14ac:dyDescent="0.2">
      <c r="A14" s="2" t="s">
        <v>15</v>
      </c>
      <c r="B14" s="3">
        <f>SUM(B4,B5,B8,B9)</f>
        <v>33468</v>
      </c>
      <c r="C14" s="3">
        <f t="shared" ref="C14:E14" si="5">SUM(C4,C5,C8,C9)</f>
        <v>35156</v>
      </c>
      <c r="D14" s="3">
        <f t="shared" si="5"/>
        <v>36810</v>
      </c>
      <c r="E14" s="3">
        <f t="shared" si="5"/>
        <v>38650</v>
      </c>
      <c r="F14" s="5">
        <f t="shared" si="0"/>
        <v>4.998641673458299E-2</v>
      </c>
      <c r="G14" s="6">
        <f t="shared" si="1"/>
        <v>0.15483446874626508</v>
      </c>
    </row>
    <row r="16" spans="1:7" x14ac:dyDescent="0.2">
      <c r="A16" s="2" t="s">
        <v>22</v>
      </c>
    </row>
    <row r="17" spans="1:7" x14ac:dyDescent="0.2">
      <c r="A17" s="1" t="s">
        <v>0</v>
      </c>
      <c r="B17" s="1" t="s">
        <v>1</v>
      </c>
      <c r="C17" s="1" t="s">
        <v>2</v>
      </c>
      <c r="D17" s="1" t="s">
        <v>3</v>
      </c>
      <c r="E17" s="1" t="s">
        <v>4</v>
      </c>
      <c r="F17" s="1" t="s">
        <v>16</v>
      </c>
      <c r="G17" s="1" t="s">
        <v>17</v>
      </c>
    </row>
    <row r="18" spans="1:7" x14ac:dyDescent="0.2">
      <c r="A18" s="2" t="s">
        <v>6</v>
      </c>
      <c r="B18" s="4">
        <v>9415</v>
      </c>
      <c r="C18" s="4">
        <v>9433</v>
      </c>
      <c r="D18" s="4">
        <v>9509</v>
      </c>
      <c r="E18" s="4">
        <v>9518</v>
      </c>
      <c r="F18" s="5">
        <f>(E18-D18)/D18</f>
        <v>9.4647176359238621E-4</v>
      </c>
      <c r="G18" s="6">
        <f>(E18-B18)/B18</f>
        <v>1.0939989378651089E-2</v>
      </c>
    </row>
    <row r="19" spans="1:7" x14ac:dyDescent="0.2">
      <c r="A19" s="2" t="s">
        <v>18</v>
      </c>
      <c r="B19" s="4">
        <v>23764</v>
      </c>
      <c r="C19" s="4">
        <v>24460</v>
      </c>
      <c r="D19" s="4">
        <v>25166</v>
      </c>
      <c r="E19" s="4">
        <v>25892</v>
      </c>
      <c r="F19" s="5">
        <f t="shared" ref="F19:F29" si="6">(E19-D19)/D19</f>
        <v>2.8848446316458713E-2</v>
      </c>
      <c r="G19" s="6">
        <f t="shared" ref="G19:G29" si="7">(E19-B19)/B19</f>
        <v>8.9547214273691292E-2</v>
      </c>
    </row>
    <row r="20" spans="1:7" x14ac:dyDescent="0.2">
      <c r="A20" s="2" t="s">
        <v>5</v>
      </c>
      <c r="B20" s="4">
        <v>946</v>
      </c>
      <c r="C20" s="4">
        <v>1114</v>
      </c>
      <c r="D20" s="4">
        <v>1124</v>
      </c>
      <c r="E20" s="4">
        <v>1344</v>
      </c>
      <c r="F20" s="5">
        <f t="shared" si="6"/>
        <v>0.19572953736654805</v>
      </c>
      <c r="G20" s="6">
        <f t="shared" si="7"/>
        <v>0.42071881606765327</v>
      </c>
    </row>
    <row r="21" spans="1:7" x14ac:dyDescent="0.2">
      <c r="A21" s="2" t="s">
        <v>8</v>
      </c>
      <c r="B21" s="4">
        <v>9286</v>
      </c>
      <c r="C21" s="4">
        <v>9386</v>
      </c>
      <c r="D21" s="4">
        <v>9808</v>
      </c>
      <c r="E21" s="4">
        <v>10298</v>
      </c>
      <c r="F21" s="5">
        <f t="shared" si="6"/>
        <v>4.9959216965742251E-2</v>
      </c>
      <c r="G21" s="6">
        <f t="shared" si="7"/>
        <v>0.10898126211501184</v>
      </c>
    </row>
    <row r="22" spans="1:7" x14ac:dyDescent="0.2">
      <c r="A22" s="2" t="s">
        <v>11</v>
      </c>
      <c r="B22" s="4">
        <v>3296</v>
      </c>
      <c r="C22" s="4">
        <v>3664</v>
      </c>
      <c r="D22" s="4">
        <v>3742</v>
      </c>
      <c r="E22" s="4">
        <v>4756</v>
      </c>
      <c r="F22" s="5">
        <f t="shared" si="6"/>
        <v>0.27097808658471406</v>
      </c>
      <c r="G22" s="6">
        <f t="shared" si="7"/>
        <v>0.44296116504854371</v>
      </c>
    </row>
    <row r="23" spans="1:7" x14ac:dyDescent="0.2">
      <c r="A23" s="2" t="s">
        <v>9</v>
      </c>
      <c r="B23" s="2">
        <v>0</v>
      </c>
      <c r="C23" s="4">
        <v>9386</v>
      </c>
      <c r="D23" s="4">
        <v>9808</v>
      </c>
      <c r="E23" s="4">
        <v>10298</v>
      </c>
      <c r="F23" s="5">
        <f t="shared" si="6"/>
        <v>4.9959216965742251E-2</v>
      </c>
      <c r="G23" s="6"/>
    </row>
    <row r="24" spans="1:7" x14ac:dyDescent="0.2">
      <c r="A24" s="2" t="s">
        <v>10</v>
      </c>
      <c r="B24" s="2">
        <v>0</v>
      </c>
      <c r="C24" s="4">
        <v>3664</v>
      </c>
      <c r="D24" s="4">
        <v>3742</v>
      </c>
      <c r="E24" s="4">
        <v>4756</v>
      </c>
      <c r="F24" s="5">
        <f t="shared" si="6"/>
        <v>0.27097808658471406</v>
      </c>
      <c r="G24" s="6"/>
    </row>
    <row r="25" spans="1:7" x14ac:dyDescent="0.2">
      <c r="F25" s="5"/>
      <c r="G25" s="6"/>
    </row>
    <row r="26" spans="1:7" x14ac:dyDescent="0.2">
      <c r="A26" s="2" t="s">
        <v>19</v>
      </c>
      <c r="B26" s="3">
        <f>SUM(B18,B22)</f>
        <v>12711</v>
      </c>
      <c r="C26" s="3">
        <f t="shared" ref="C26:E26" si="8">SUM(C18,C22)</f>
        <v>13097</v>
      </c>
      <c r="D26" s="3">
        <f t="shared" si="8"/>
        <v>13251</v>
      </c>
      <c r="E26" s="3">
        <f t="shared" si="8"/>
        <v>14274</v>
      </c>
      <c r="F26" s="5">
        <f t="shared" si="6"/>
        <v>7.72017206248585E-2</v>
      </c>
      <c r="G26" s="6">
        <f t="shared" si="7"/>
        <v>0.1229643615765872</v>
      </c>
    </row>
    <row r="27" spans="1:7" x14ac:dyDescent="0.2">
      <c r="A27" s="2" t="s">
        <v>20</v>
      </c>
      <c r="B27" s="3">
        <f>SUM(B19,B20)</f>
        <v>24710</v>
      </c>
      <c r="C27" s="3">
        <f t="shared" ref="C27:E27" si="9">SUM(C19,C20)</f>
        <v>25574</v>
      </c>
      <c r="D27" s="3">
        <f t="shared" si="9"/>
        <v>26290</v>
      </c>
      <c r="E27" s="3">
        <f t="shared" si="9"/>
        <v>27236</v>
      </c>
      <c r="F27" s="5">
        <f t="shared" si="6"/>
        <v>3.5983263598326362E-2</v>
      </c>
      <c r="G27" s="6">
        <f t="shared" si="7"/>
        <v>0.10222581950627277</v>
      </c>
    </row>
    <row r="28" spans="1:7" x14ac:dyDescent="0.2">
      <c r="A28" s="2" t="s">
        <v>14</v>
      </c>
      <c r="C28" s="3">
        <f>SUM(C18,C20,C23,C24)</f>
        <v>23597</v>
      </c>
      <c r="D28" s="3">
        <f t="shared" ref="D28:E28" si="10">SUM(D18,D20,D23,D24)</f>
        <v>24183</v>
      </c>
      <c r="E28" s="3">
        <f t="shared" si="10"/>
        <v>25916</v>
      </c>
      <c r="F28" s="5">
        <f t="shared" si="6"/>
        <v>7.1661911259976022E-2</v>
      </c>
      <c r="G28" s="6"/>
    </row>
    <row r="29" spans="1:7" x14ac:dyDescent="0.2">
      <c r="A29" s="2" t="s">
        <v>21</v>
      </c>
      <c r="C29" s="3">
        <f>SUM(C19,C20,C23,C24)</f>
        <v>38624</v>
      </c>
      <c r="D29" s="3">
        <f t="shared" ref="D29:E29" si="11">SUM(D19,D20,D23,D24)</f>
        <v>39840</v>
      </c>
      <c r="E29" s="3">
        <f t="shared" si="11"/>
        <v>42290</v>
      </c>
      <c r="F29" s="5">
        <f t="shared" si="6"/>
        <v>6.1495983935742973E-2</v>
      </c>
      <c r="G2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2017-08-24T16:38:17Z</dcterms:created>
  <dcterms:modified xsi:type="dcterms:W3CDTF">2017-08-24T19:25:10Z</dcterms:modified>
</cp:coreProperties>
</file>