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swells/Downloads/"/>
    </mc:Choice>
  </mc:AlternateContent>
  <bookViews>
    <workbookView xWindow="1400" yWindow="1880" windowWidth="25600" windowHeight="167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2" i="1"/>
  <c r="H17" i="1"/>
  <c r="H18" i="1"/>
  <c r="H19" i="1"/>
  <c r="H20" i="1"/>
  <c r="H16" i="1"/>
  <c r="H3" i="1"/>
  <c r="H4" i="1"/>
  <c r="H5" i="1"/>
  <c r="H6" i="1"/>
  <c r="H7" i="1"/>
  <c r="H8" i="1"/>
  <c r="H9" i="1"/>
  <c r="H10" i="1"/>
  <c r="H11" i="1"/>
  <c r="H12" i="1"/>
  <c r="H13" i="1"/>
  <c r="H2" i="1"/>
  <c r="E44" i="1"/>
  <c r="E34" i="1"/>
  <c r="E48" i="1"/>
  <c r="E43" i="1"/>
  <c r="E33" i="1"/>
  <c r="E47" i="1"/>
  <c r="D44" i="1"/>
  <c r="E46" i="1"/>
  <c r="D43" i="1"/>
  <c r="E45" i="1"/>
  <c r="E39" i="1"/>
  <c r="D39" i="1"/>
  <c r="E41" i="1"/>
  <c r="E38" i="1"/>
  <c r="D38" i="1"/>
  <c r="E40" i="1"/>
  <c r="D33" i="1"/>
  <c r="E35" i="1"/>
  <c r="D34" i="1"/>
  <c r="E29" i="1"/>
  <c r="D29" i="1"/>
  <c r="E31" i="1"/>
  <c r="D28" i="1"/>
  <c r="E28" i="1"/>
</calcChain>
</file>

<file path=xl/sharedStrings.xml><?xml version="1.0" encoding="utf-8"?>
<sst xmlns="http://schemas.openxmlformats.org/spreadsheetml/2006/main" count="39" uniqueCount="27">
  <si>
    <t>ESTIMATED EXPENSES FOR ACADEMIC YEAR</t>
  </si>
  <si>
    <t>2013-2014</t>
  </si>
  <si>
    <t>2014-2015</t>
  </si>
  <si>
    <t>2015-2016</t>
  </si>
  <si>
    <t>2016-2017</t>
  </si>
  <si>
    <t>Percentage Change 2016-2015</t>
  </si>
  <si>
    <t>Percentage Change 2016 v 2013</t>
  </si>
  <si>
    <t>In-state Tuition and Fees</t>
  </si>
  <si>
    <t>Out-of-state Tuition and Fees</t>
  </si>
  <si>
    <t>Books and supplies</t>
  </si>
  <si>
    <t>Room and board on campus</t>
  </si>
  <si>
    <t>Other on campus</t>
  </si>
  <si>
    <t>Room and board off campus</t>
  </si>
  <si>
    <t>Other off campus</t>
  </si>
  <si>
    <t>In State On Campus</t>
  </si>
  <si>
    <t>Out of State On Campus</t>
  </si>
  <si>
    <t>In State Off Campus</t>
  </si>
  <si>
    <t>Out of State Off Campus</t>
  </si>
  <si>
    <t>In-state</t>
  </si>
  <si>
    <t>Out-of-state</t>
  </si>
  <si>
    <t>Room and board on Campus</t>
  </si>
  <si>
    <t>In State on Campus</t>
  </si>
  <si>
    <t>Ark in state:</t>
  </si>
  <si>
    <t>Mizz in state:</t>
  </si>
  <si>
    <t>Ark out of state:</t>
  </si>
  <si>
    <t>Mizz out of state:</t>
  </si>
  <si>
    <t>Raw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</si>
</sst>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31" sqref="F31"/>
    </sheetView>
  </sheetViews>
  <sheetFormatPr baseColWidth="10" defaultRowHeight="16" x14ac:dyDescent="0.2"/>
  <cols>
    <col min="1" max="1" width="49.6640625" customWidth="1"/>
    <col min="2" max="2" width="22.1640625" customWidth="1"/>
    <col min="3" max="3" width="24" customWidth="1"/>
    <col min="4" max="4" width="23.1640625" customWidth="1"/>
    <col min="5" max="5" width="22" customWidth="1"/>
    <col min="6" max="6" width="31.33203125" customWidth="1"/>
    <col min="7" max="7" width="48.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26</v>
      </c>
    </row>
    <row r="2" spans="1:8" x14ac:dyDescent="0.2">
      <c r="A2" s="1" t="s">
        <v>7</v>
      </c>
      <c r="B2" s="3">
        <v>7818</v>
      </c>
      <c r="C2" s="3">
        <v>8210</v>
      </c>
      <c r="D2" s="3">
        <v>8522</v>
      </c>
      <c r="E2" s="3">
        <v>8820</v>
      </c>
      <c r="F2" s="4">
        <v>3.5000000000000003E-2</v>
      </c>
      <c r="G2" s="4">
        <v>0.128</v>
      </c>
      <c r="H2" s="2">
        <f>(E2-D2)</f>
        <v>298</v>
      </c>
    </row>
    <row r="3" spans="1:8" x14ac:dyDescent="0.2">
      <c r="A3" s="1" t="s">
        <v>8</v>
      </c>
      <c r="B3" s="3">
        <v>19074</v>
      </c>
      <c r="C3" s="3">
        <v>20300</v>
      </c>
      <c r="D3" s="3">
        <v>21826</v>
      </c>
      <c r="E3" s="3">
        <v>23168</v>
      </c>
      <c r="F3" s="4">
        <v>6.0999999999999999E-2</v>
      </c>
      <c r="G3" s="4">
        <v>0.215</v>
      </c>
      <c r="H3" s="2">
        <f t="shared" ref="H3:H13" si="0">(E3-D3)</f>
        <v>1342</v>
      </c>
    </row>
    <row r="4" spans="1:8" x14ac:dyDescent="0.2">
      <c r="A4" s="1" t="s">
        <v>9</v>
      </c>
      <c r="B4" s="3">
        <v>1380</v>
      </c>
      <c r="C4" s="3">
        <v>1400</v>
      </c>
      <c r="D4" s="3">
        <v>1000</v>
      </c>
      <c r="E4" s="3">
        <v>1046</v>
      </c>
      <c r="F4" s="4">
        <v>4.5999999999999999E-2</v>
      </c>
      <c r="G4" s="4">
        <v>-0.24199999999999999</v>
      </c>
      <c r="H4" s="2">
        <f t="shared" si="0"/>
        <v>46</v>
      </c>
    </row>
    <row r="5" spans="1:8" x14ac:dyDescent="0.2">
      <c r="A5" s="1" t="s">
        <v>10</v>
      </c>
      <c r="B5" s="3">
        <v>9042</v>
      </c>
      <c r="C5" s="3">
        <v>9454</v>
      </c>
      <c r="D5" s="3">
        <v>9880</v>
      </c>
      <c r="E5" s="3">
        <v>10332</v>
      </c>
      <c r="F5" s="4">
        <v>4.5999999999999999E-2</v>
      </c>
      <c r="G5" s="4">
        <v>0.14299999999999999</v>
      </c>
      <c r="H5" s="2">
        <f t="shared" si="0"/>
        <v>452</v>
      </c>
    </row>
    <row r="6" spans="1:8" x14ac:dyDescent="0.2">
      <c r="A6" s="1" t="s">
        <v>11</v>
      </c>
      <c r="B6" s="3">
        <v>3972</v>
      </c>
      <c r="C6" s="3">
        <v>4002</v>
      </c>
      <c r="D6" s="3">
        <v>4104</v>
      </c>
      <c r="E6" s="3">
        <v>4104</v>
      </c>
      <c r="F6" s="4">
        <v>0</v>
      </c>
      <c r="G6" s="4">
        <v>3.3000000000000002E-2</v>
      </c>
      <c r="H6" s="2">
        <f t="shared" si="0"/>
        <v>0</v>
      </c>
    </row>
    <row r="7" spans="1:8" x14ac:dyDescent="0.2">
      <c r="A7" s="1" t="s">
        <v>12</v>
      </c>
      <c r="B7" s="3">
        <v>9042</v>
      </c>
      <c r="C7" s="3">
        <v>9454</v>
      </c>
      <c r="D7" s="3">
        <v>9880</v>
      </c>
      <c r="E7" s="3">
        <v>10332</v>
      </c>
      <c r="F7" s="4">
        <v>4.5999999999999999E-2</v>
      </c>
      <c r="G7" s="4">
        <v>0.14299999999999999</v>
      </c>
      <c r="H7" s="2">
        <f t="shared" si="0"/>
        <v>452</v>
      </c>
    </row>
    <row r="8" spans="1:8" x14ac:dyDescent="0.2">
      <c r="A8" s="1" t="s">
        <v>13</v>
      </c>
      <c r="B8" s="3">
        <v>3972</v>
      </c>
      <c r="C8" s="3">
        <v>4002</v>
      </c>
      <c r="D8" s="3">
        <v>4104</v>
      </c>
      <c r="E8" s="3">
        <v>4104</v>
      </c>
      <c r="F8" s="4">
        <v>0</v>
      </c>
      <c r="G8" s="4">
        <v>3.3000000000000002E-2</v>
      </c>
      <c r="H8" s="2">
        <f t="shared" si="0"/>
        <v>0</v>
      </c>
    </row>
    <row r="9" spans="1:8" x14ac:dyDescent="0.2">
      <c r="A9" s="5"/>
      <c r="B9" s="5"/>
      <c r="C9" s="5"/>
      <c r="D9" s="5"/>
      <c r="E9" s="5"/>
      <c r="F9" s="5"/>
      <c r="G9" s="5"/>
      <c r="H9" s="2">
        <f t="shared" si="0"/>
        <v>0</v>
      </c>
    </row>
    <row r="10" spans="1:8" x14ac:dyDescent="0.2">
      <c r="A10" s="1" t="s">
        <v>14</v>
      </c>
      <c r="B10" s="3">
        <v>22212</v>
      </c>
      <c r="C10" s="3">
        <v>23066</v>
      </c>
      <c r="D10" s="3">
        <v>23506</v>
      </c>
      <c r="E10" s="3">
        <v>24302</v>
      </c>
      <c r="F10" s="4">
        <v>3.4000000000000002E-2</v>
      </c>
      <c r="G10" s="4">
        <v>9.4E-2</v>
      </c>
      <c r="H10" s="2">
        <f t="shared" si="0"/>
        <v>796</v>
      </c>
    </row>
    <row r="11" spans="1:8" x14ac:dyDescent="0.2">
      <c r="A11" s="1" t="s">
        <v>15</v>
      </c>
      <c r="B11" s="3">
        <v>33468</v>
      </c>
      <c r="C11" s="3">
        <v>35156</v>
      </c>
      <c r="D11" s="3">
        <v>36810</v>
      </c>
      <c r="E11" s="3">
        <v>38650</v>
      </c>
      <c r="F11" s="4">
        <v>0.05</v>
      </c>
      <c r="G11" s="4">
        <v>0.155</v>
      </c>
      <c r="H11" s="2">
        <f t="shared" si="0"/>
        <v>1840</v>
      </c>
    </row>
    <row r="12" spans="1:8" x14ac:dyDescent="0.2">
      <c r="A12" s="1" t="s">
        <v>16</v>
      </c>
      <c r="B12" s="3">
        <v>22212</v>
      </c>
      <c r="C12" s="3">
        <v>23066</v>
      </c>
      <c r="D12" s="3">
        <v>23506</v>
      </c>
      <c r="E12" s="3">
        <v>24302</v>
      </c>
      <c r="F12" s="4">
        <v>3.4000000000000002E-2</v>
      </c>
      <c r="G12" s="4">
        <v>9.4E-2</v>
      </c>
      <c r="H12" s="2">
        <f t="shared" si="0"/>
        <v>796</v>
      </c>
    </row>
    <row r="13" spans="1:8" x14ac:dyDescent="0.2">
      <c r="A13" s="1" t="s">
        <v>17</v>
      </c>
      <c r="B13" s="3">
        <v>33468</v>
      </c>
      <c r="C13" s="3">
        <v>35156</v>
      </c>
      <c r="D13" s="3">
        <v>36810</v>
      </c>
      <c r="E13" s="3">
        <v>38650</v>
      </c>
      <c r="F13" s="4">
        <v>0.05</v>
      </c>
      <c r="G13" s="4">
        <v>0.155</v>
      </c>
      <c r="H13" s="2">
        <f t="shared" si="0"/>
        <v>1840</v>
      </c>
    </row>
    <row r="14" spans="1:8" x14ac:dyDescent="0.2">
      <c r="A14" s="5"/>
      <c r="B14" s="5"/>
      <c r="C14" s="5"/>
      <c r="D14" s="5"/>
      <c r="E14" s="5"/>
      <c r="F14" s="5"/>
      <c r="G14" s="5"/>
    </row>
    <row r="15" spans="1:8" x14ac:dyDescent="0.2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</row>
    <row r="16" spans="1:8" x14ac:dyDescent="0.2">
      <c r="A16" s="1" t="s">
        <v>18</v>
      </c>
      <c r="B16" s="3">
        <v>9415</v>
      </c>
      <c r="C16" s="3">
        <v>9433</v>
      </c>
      <c r="D16" s="3">
        <v>9509</v>
      </c>
      <c r="E16" s="3">
        <v>9518</v>
      </c>
      <c r="F16" s="4">
        <v>1E-3</v>
      </c>
      <c r="G16" s="4">
        <v>1.0999999999999999E-2</v>
      </c>
      <c r="H16" s="2">
        <f>(E16-D16)</f>
        <v>9</v>
      </c>
    </row>
    <row r="17" spans="1:8" x14ac:dyDescent="0.2">
      <c r="A17" s="1" t="s">
        <v>19</v>
      </c>
      <c r="B17" s="3">
        <v>23764</v>
      </c>
      <c r="C17" s="3">
        <v>24460</v>
      </c>
      <c r="D17" s="3">
        <v>25166</v>
      </c>
      <c r="E17" s="3">
        <v>25892</v>
      </c>
      <c r="F17" s="4">
        <v>2.9000000000000001E-2</v>
      </c>
      <c r="G17" s="4">
        <v>0.09</v>
      </c>
      <c r="H17" s="2">
        <f t="shared" ref="H17:H22" si="1">(E17-D17)</f>
        <v>726</v>
      </c>
    </row>
    <row r="18" spans="1:8" x14ac:dyDescent="0.2">
      <c r="A18" s="1" t="s">
        <v>9</v>
      </c>
      <c r="B18" s="3">
        <v>946</v>
      </c>
      <c r="C18" s="3">
        <v>1114</v>
      </c>
      <c r="D18" s="3">
        <v>1124</v>
      </c>
      <c r="E18" s="3">
        <v>1344</v>
      </c>
      <c r="F18" s="4">
        <v>0.19600000000000001</v>
      </c>
      <c r="G18" s="4">
        <v>0.42099999999999999</v>
      </c>
      <c r="H18" s="2">
        <f t="shared" si="1"/>
        <v>220</v>
      </c>
    </row>
    <row r="19" spans="1:8" x14ac:dyDescent="0.2">
      <c r="A19" s="1" t="s">
        <v>20</v>
      </c>
      <c r="B19" s="3">
        <v>9286</v>
      </c>
      <c r="C19" s="3">
        <v>9386</v>
      </c>
      <c r="D19" s="3">
        <v>9808</v>
      </c>
      <c r="E19" s="3">
        <v>10298</v>
      </c>
      <c r="F19" s="4">
        <v>0.05</v>
      </c>
      <c r="G19" s="4">
        <v>0.109</v>
      </c>
      <c r="H19" s="2">
        <f t="shared" si="1"/>
        <v>490</v>
      </c>
    </row>
    <row r="20" spans="1:8" x14ac:dyDescent="0.2">
      <c r="A20" s="1" t="s">
        <v>11</v>
      </c>
      <c r="B20" s="3">
        <v>3296</v>
      </c>
      <c r="C20" s="3">
        <v>3664</v>
      </c>
      <c r="D20" s="3">
        <v>3742</v>
      </c>
      <c r="E20" s="3">
        <v>4756</v>
      </c>
      <c r="F20" s="4">
        <v>0.27100000000000002</v>
      </c>
      <c r="G20" s="4">
        <v>0.443</v>
      </c>
      <c r="H20" s="2">
        <f t="shared" si="1"/>
        <v>1014</v>
      </c>
    </row>
    <row r="21" spans="1:8" x14ac:dyDescent="0.2">
      <c r="A21" s="1" t="s">
        <v>12</v>
      </c>
      <c r="B21" s="3">
        <v>0</v>
      </c>
      <c r="C21" s="3">
        <v>9386</v>
      </c>
      <c r="D21" s="3">
        <v>9808</v>
      </c>
      <c r="E21" s="3">
        <v>10298</v>
      </c>
      <c r="F21" s="4">
        <v>0.05</v>
      </c>
      <c r="G21" s="5"/>
      <c r="H21" s="2">
        <f t="shared" si="1"/>
        <v>490</v>
      </c>
    </row>
    <row r="22" spans="1:8" x14ac:dyDescent="0.2">
      <c r="A22" s="1" t="s">
        <v>13</v>
      </c>
      <c r="B22" s="3">
        <v>0</v>
      </c>
      <c r="C22" s="3">
        <v>3664</v>
      </c>
      <c r="D22" s="3">
        <v>3742</v>
      </c>
      <c r="E22" s="3">
        <v>4756</v>
      </c>
      <c r="F22" s="4">
        <v>0.27100000000000002</v>
      </c>
      <c r="G22" s="5"/>
      <c r="H22" s="2">
        <f t="shared" si="1"/>
        <v>1014</v>
      </c>
    </row>
    <row r="23" spans="1:8" x14ac:dyDescent="0.2">
      <c r="A23" s="5"/>
      <c r="B23" s="5"/>
      <c r="C23" s="5"/>
      <c r="D23" s="5"/>
      <c r="E23" s="5"/>
      <c r="F23" s="5"/>
      <c r="G23" s="5"/>
    </row>
    <row r="24" spans="1:8" x14ac:dyDescent="0.2">
      <c r="A24" s="1" t="s">
        <v>21</v>
      </c>
      <c r="B24" s="3">
        <v>22943</v>
      </c>
      <c r="C24" s="3">
        <v>23597</v>
      </c>
      <c r="D24" s="3">
        <v>24183</v>
      </c>
      <c r="E24" s="3">
        <v>25916</v>
      </c>
      <c r="F24" s="4">
        <v>7.1999999999999995E-2</v>
      </c>
      <c r="G24" s="4">
        <v>0.13</v>
      </c>
    </row>
    <row r="25" spans="1:8" x14ac:dyDescent="0.2">
      <c r="A25" s="1" t="s">
        <v>15</v>
      </c>
      <c r="B25" s="3">
        <v>37292</v>
      </c>
      <c r="C25" s="3">
        <v>38624</v>
      </c>
      <c r="D25" s="3">
        <v>39840</v>
      </c>
      <c r="E25" s="3">
        <v>42290</v>
      </c>
      <c r="F25" s="4">
        <v>6.0999999999999999E-2</v>
      </c>
      <c r="G25" s="4">
        <v>0.13400000000000001</v>
      </c>
    </row>
    <row r="27" spans="1:8" x14ac:dyDescent="0.2">
      <c r="E27" t="s">
        <v>22</v>
      </c>
    </row>
    <row r="28" spans="1:8" x14ac:dyDescent="0.2">
      <c r="D28" s="2">
        <f>SUM(D2+D5)</f>
        <v>18402</v>
      </c>
      <c r="E28" s="2">
        <f>SUM(E2+E5)</f>
        <v>19152</v>
      </c>
    </row>
    <row r="29" spans="1:8" x14ac:dyDescent="0.2">
      <c r="D29" s="2">
        <f>SUM(D2+D4+D5+D6)</f>
        <v>23506</v>
      </c>
      <c r="E29" s="2">
        <f>SUM(E2+E4+E5+E6)</f>
        <v>24302</v>
      </c>
    </row>
    <row r="30" spans="1:8" x14ac:dyDescent="0.2">
      <c r="E30" s="6">
        <v>4.1000000000000002E-2</v>
      </c>
    </row>
    <row r="31" spans="1:8" x14ac:dyDescent="0.2">
      <c r="E31" s="6">
        <f>(E29-D29)/(D29)</f>
        <v>3.3863694375904023E-2</v>
      </c>
    </row>
    <row r="32" spans="1:8" x14ac:dyDescent="0.2">
      <c r="E32" s="6" t="s">
        <v>23</v>
      </c>
    </row>
    <row r="33" spans="4:5" x14ac:dyDescent="0.2">
      <c r="D33" s="2">
        <f>SUM(D16+D19)</f>
        <v>19317</v>
      </c>
      <c r="E33" s="2">
        <f>SUM(E16+E19)</f>
        <v>19816</v>
      </c>
    </row>
    <row r="34" spans="4:5" x14ac:dyDescent="0.2">
      <c r="D34" s="2">
        <f>SUM(D16+D18+D19+D20)</f>
        <v>24183</v>
      </c>
      <c r="E34" s="2">
        <f>SUM(E16+E18+E19+E20)</f>
        <v>25916</v>
      </c>
    </row>
    <row r="35" spans="4:5" x14ac:dyDescent="0.2">
      <c r="E35" s="6">
        <f>(E33-D33)/(D33)</f>
        <v>2.5832168556194027E-2</v>
      </c>
    </row>
    <row r="36" spans="4:5" x14ac:dyDescent="0.2">
      <c r="E36" s="6">
        <v>7.1999999999999995E-2</v>
      </c>
    </row>
    <row r="37" spans="4:5" x14ac:dyDescent="0.2">
      <c r="E37" t="s">
        <v>24</v>
      </c>
    </row>
    <row r="38" spans="4:5" x14ac:dyDescent="0.2">
      <c r="D38" s="2">
        <f>SUM(D3+D5)</f>
        <v>31706</v>
      </c>
      <c r="E38" s="2">
        <f>SUM(E3+E5)</f>
        <v>33500</v>
      </c>
    </row>
    <row r="39" spans="4:5" x14ac:dyDescent="0.2">
      <c r="D39" s="2">
        <f>SUM(D3+D4+D5+D6)</f>
        <v>36810</v>
      </c>
      <c r="E39" s="2">
        <f>SUM(E3+E5+E4+E6)</f>
        <v>38650</v>
      </c>
    </row>
    <row r="40" spans="4:5" x14ac:dyDescent="0.2">
      <c r="E40" s="6">
        <f>(E38-D38)/(D38)</f>
        <v>5.6582350343783512E-2</v>
      </c>
    </row>
    <row r="41" spans="4:5" x14ac:dyDescent="0.2">
      <c r="E41" s="6">
        <f>(E39-D39)/(D39)</f>
        <v>4.998641673458299E-2</v>
      </c>
    </row>
    <row r="42" spans="4:5" x14ac:dyDescent="0.2">
      <c r="E42" t="s">
        <v>25</v>
      </c>
    </row>
    <row r="43" spans="4:5" x14ac:dyDescent="0.2">
      <c r="D43" s="2">
        <f>SUM(D17+D19)</f>
        <v>34974</v>
      </c>
      <c r="E43" s="2">
        <f>SUM(E17+E19)</f>
        <v>36190</v>
      </c>
    </row>
    <row r="44" spans="4:5" x14ac:dyDescent="0.2">
      <c r="D44" s="2">
        <f>SUM(D17+D19+D18+D20)</f>
        <v>39840</v>
      </c>
      <c r="E44" s="2">
        <f>SUM(E18+E17+E19+E20)</f>
        <v>42290</v>
      </c>
    </row>
    <row r="45" spans="4:5" x14ac:dyDescent="0.2">
      <c r="E45" s="6">
        <f>(E43-D43)/(D43)</f>
        <v>3.476868530908675E-2</v>
      </c>
    </row>
    <row r="46" spans="4:5" x14ac:dyDescent="0.2">
      <c r="E46" s="6">
        <f>(E44-D44)/(D44)</f>
        <v>6.1495983935742973E-2</v>
      </c>
    </row>
    <row r="47" spans="4:5" x14ac:dyDescent="0.2">
      <c r="E47" s="2">
        <f>(E43-E33)</f>
        <v>16374</v>
      </c>
    </row>
    <row r="48" spans="4:5" x14ac:dyDescent="0.2">
      <c r="E48" s="2">
        <f>(E44-E34)</f>
        <v>16374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McGuinness</dc:creator>
  <cp:lastModifiedBy>Rob Wells</cp:lastModifiedBy>
  <dcterms:created xsi:type="dcterms:W3CDTF">2017-08-27T04:50:14Z</dcterms:created>
  <dcterms:modified xsi:type="dcterms:W3CDTF">2017-08-29T13:01:05Z</dcterms:modified>
</cp:coreProperties>
</file>