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journalismstudent/Desktop/"/>
    </mc:Choice>
  </mc:AlternateContent>
  <bookViews>
    <workbookView xWindow="0" yWindow="460" windowWidth="28800" windowHeight="176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3" i="1"/>
  <c r="G24" i="1"/>
  <c r="F15" i="1"/>
  <c r="F16" i="1"/>
  <c r="F17" i="1"/>
  <c r="F18" i="1"/>
  <c r="F19" i="1"/>
  <c r="F20" i="1"/>
  <c r="F21" i="1"/>
  <c r="F23" i="1"/>
  <c r="F24" i="1"/>
  <c r="C24" i="1"/>
  <c r="D24" i="1"/>
  <c r="E24" i="1"/>
  <c r="B24" i="1"/>
  <c r="C23" i="1"/>
  <c r="D23" i="1"/>
  <c r="E23" i="1"/>
  <c r="B23" i="1"/>
  <c r="E10" i="1"/>
  <c r="D10" i="1"/>
  <c r="F10" i="1"/>
  <c r="E11" i="1"/>
  <c r="D11" i="1"/>
  <c r="F11" i="1"/>
  <c r="B10" i="1"/>
  <c r="G10" i="1"/>
  <c r="B11" i="1"/>
  <c r="G11" i="1"/>
  <c r="G3" i="1"/>
  <c r="G4" i="1"/>
  <c r="G5" i="1"/>
  <c r="G6" i="1"/>
  <c r="G7" i="1"/>
  <c r="G8" i="1"/>
  <c r="G2" i="1"/>
  <c r="F3" i="1"/>
  <c r="F4" i="1"/>
  <c r="F5" i="1"/>
  <c r="F6" i="1"/>
  <c r="F7" i="1"/>
  <c r="F8" i="1"/>
  <c r="F2" i="1"/>
  <c r="C10" i="1"/>
  <c r="C11" i="1"/>
</calcChain>
</file>

<file path=xl/sharedStrings.xml><?xml version="1.0" encoding="utf-8"?>
<sst xmlns="http://schemas.openxmlformats.org/spreadsheetml/2006/main" count="31" uniqueCount="19">
  <si>
    <t>ESTIMATED EXPENSES FOR ACADEMIC YEAR</t>
  </si>
  <si>
    <t>2013-2014</t>
  </si>
  <si>
    <t>2014-2015</t>
  </si>
  <si>
    <t>2015-2016</t>
  </si>
  <si>
    <t>2016-2017</t>
  </si>
  <si>
    <t>Books and supplies</t>
  </si>
  <si>
    <t>In-state tuition and fees</t>
  </si>
  <si>
    <t>Out-of-state tuition and fees</t>
  </si>
  <si>
    <t>Room and board on campus</t>
  </si>
  <si>
    <t>Other on campus</t>
  </si>
  <si>
    <t>Room and board off campus</t>
  </si>
  <si>
    <t>Other off campus</t>
  </si>
  <si>
    <t>In-state on campus</t>
  </si>
  <si>
    <t>Out of state on campus</t>
  </si>
  <si>
    <t>Percentage Change 2016-2015</t>
  </si>
  <si>
    <t>Percentage Change 2016 v 2013</t>
  </si>
  <si>
    <t>MIZZOU</t>
  </si>
  <si>
    <t>Out-of-statetuition and fees</t>
  </si>
  <si>
    <t>Room and boardon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</si>
</sst>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166" formatCode="0.0%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6" fontId="0" fillId="0" borderId="0" xfId="0" applyNumberFormat="1"/>
    <xf numFmtId="10" fontId="0" fillId="0" borderId="0" xfId="0" applyNumberFormat="1"/>
    <xf numFmtId="166" fontId="0" fillId="0" borderId="0" xfId="0" applyNumberFormat="1"/>
    <xf numFmtId="166" fontId="0" fillId="0" borderId="0" xfId="2" applyNumberFormat="1" applyFont="1"/>
    <xf numFmtId="2" fontId="0" fillId="0" borderId="0" xfId="2" applyNumberFormat="1" applyFont="1"/>
    <xf numFmtId="1" fontId="0" fillId="0" borderId="0" xfId="0" applyNumberFormat="1"/>
    <xf numFmtId="1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120" zoomScaleNormal="120" zoomScalePageLayoutView="120" workbookViewId="0">
      <selection activeCell="G15" sqref="G15"/>
    </sheetView>
  </sheetViews>
  <sheetFormatPr baseColWidth="10" defaultRowHeight="16" x14ac:dyDescent="0.2"/>
  <cols>
    <col min="1" max="1" width="46.33203125" customWidth="1"/>
    <col min="6" max="6" width="26.5" customWidth="1"/>
    <col min="7" max="7" width="27.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14</v>
      </c>
      <c r="G1" t="s">
        <v>15</v>
      </c>
    </row>
    <row r="2" spans="1:7" x14ac:dyDescent="0.2">
      <c r="A2" t="s">
        <v>6</v>
      </c>
      <c r="B2" s="1">
        <v>7818</v>
      </c>
      <c r="C2" s="1">
        <v>8210</v>
      </c>
      <c r="D2" s="1">
        <v>8522</v>
      </c>
      <c r="E2" s="1">
        <v>8820</v>
      </c>
      <c r="F2" s="3">
        <f>(E2-D2)/D2</f>
        <v>3.4968317296409292E-2</v>
      </c>
      <c r="G2" s="4">
        <f>(E2-B2)/B2</f>
        <v>0.1281657712970069</v>
      </c>
    </row>
    <row r="3" spans="1:7" x14ac:dyDescent="0.2">
      <c r="A3" t="s">
        <v>7</v>
      </c>
      <c r="B3" s="1">
        <v>19074</v>
      </c>
      <c r="C3" s="1">
        <v>20300</v>
      </c>
      <c r="D3" s="1">
        <v>21826</v>
      </c>
      <c r="E3" s="1">
        <v>23168</v>
      </c>
      <c r="F3" s="3">
        <f t="shared" ref="F3:F24" si="0">(E3-D3)/D3</f>
        <v>6.1486300742234032E-2</v>
      </c>
      <c r="G3" s="4">
        <f t="shared" ref="G3:G24" si="1">(E3-B3)/B3</f>
        <v>0.21463772674845338</v>
      </c>
    </row>
    <row r="4" spans="1:7" x14ac:dyDescent="0.2">
      <c r="A4" t="s">
        <v>5</v>
      </c>
      <c r="B4" s="1">
        <v>1380</v>
      </c>
      <c r="C4" s="1">
        <v>1400</v>
      </c>
      <c r="D4" s="1">
        <v>1000</v>
      </c>
      <c r="E4" s="1">
        <v>1046</v>
      </c>
      <c r="F4" s="3">
        <f t="shared" si="0"/>
        <v>4.5999999999999999E-2</v>
      </c>
      <c r="G4" s="4">
        <f t="shared" si="1"/>
        <v>-0.24202898550724639</v>
      </c>
    </row>
    <row r="5" spans="1:7" x14ac:dyDescent="0.2">
      <c r="A5" t="s">
        <v>8</v>
      </c>
      <c r="B5" s="1">
        <v>9042</v>
      </c>
      <c r="C5" s="1">
        <v>9454</v>
      </c>
      <c r="D5" s="1">
        <v>9880</v>
      </c>
      <c r="E5" s="1">
        <v>10332</v>
      </c>
      <c r="F5" s="3">
        <f t="shared" si="0"/>
        <v>4.5748987854251015E-2</v>
      </c>
      <c r="G5" s="4">
        <f t="shared" si="1"/>
        <v>0.1426675514266755</v>
      </c>
    </row>
    <row r="6" spans="1:7" x14ac:dyDescent="0.2">
      <c r="A6" t="s">
        <v>9</v>
      </c>
      <c r="B6" s="1">
        <v>3972</v>
      </c>
      <c r="C6" s="1">
        <v>4002</v>
      </c>
      <c r="D6" s="1">
        <v>4104</v>
      </c>
      <c r="E6" s="1">
        <v>4104</v>
      </c>
      <c r="F6" s="3">
        <f t="shared" si="0"/>
        <v>0</v>
      </c>
      <c r="G6" s="4">
        <f t="shared" si="1"/>
        <v>3.3232628398791542E-2</v>
      </c>
    </row>
    <row r="7" spans="1:7" x14ac:dyDescent="0.2">
      <c r="A7" t="s">
        <v>10</v>
      </c>
      <c r="B7" s="1">
        <v>9042</v>
      </c>
      <c r="C7" s="1">
        <v>9454</v>
      </c>
      <c r="D7" s="1">
        <v>9880</v>
      </c>
      <c r="E7" s="1">
        <v>10332</v>
      </c>
      <c r="F7" s="3">
        <f t="shared" si="0"/>
        <v>4.5748987854251015E-2</v>
      </c>
      <c r="G7" s="4">
        <f t="shared" si="1"/>
        <v>0.1426675514266755</v>
      </c>
    </row>
    <row r="8" spans="1:7" x14ac:dyDescent="0.2">
      <c r="A8" t="s">
        <v>11</v>
      </c>
      <c r="B8" s="1">
        <v>3972</v>
      </c>
      <c r="C8" s="1">
        <v>4002</v>
      </c>
      <c r="D8" s="1">
        <v>4104</v>
      </c>
      <c r="E8" s="1">
        <v>4104</v>
      </c>
      <c r="F8" s="3">
        <f t="shared" si="0"/>
        <v>0</v>
      </c>
      <c r="G8" s="4">
        <f t="shared" si="1"/>
        <v>3.3232628398791542E-2</v>
      </c>
    </row>
    <row r="9" spans="1:7" x14ac:dyDescent="0.2">
      <c r="F9" s="3"/>
      <c r="G9" s="4"/>
    </row>
    <row r="10" spans="1:7" x14ac:dyDescent="0.2">
      <c r="A10" t="s">
        <v>12</v>
      </c>
      <c r="B10" s="1">
        <f>B2+B4+B5+B6</f>
        <v>22212</v>
      </c>
      <c r="C10" s="1">
        <f t="shared" ref="C10:E10" si="2">C2+C4+C5+C6</f>
        <v>23066</v>
      </c>
      <c r="D10" s="1">
        <f t="shared" si="2"/>
        <v>23506</v>
      </c>
      <c r="E10" s="1">
        <f t="shared" si="2"/>
        <v>24302</v>
      </c>
      <c r="F10" s="3">
        <f t="shared" si="0"/>
        <v>3.3863694375904023E-2</v>
      </c>
      <c r="G10" s="4">
        <f t="shared" si="1"/>
        <v>9.4093282910138659E-2</v>
      </c>
    </row>
    <row r="11" spans="1:7" x14ac:dyDescent="0.2">
      <c r="A11" t="s">
        <v>13</v>
      </c>
      <c r="B11" s="1">
        <f>SUM(B3:B6)</f>
        <v>33468</v>
      </c>
      <c r="C11" s="1">
        <f t="shared" ref="C11:E11" si="3">SUM(C3:C6)</f>
        <v>35156</v>
      </c>
      <c r="D11" s="1">
        <f t="shared" si="3"/>
        <v>36810</v>
      </c>
      <c r="E11" s="1">
        <f t="shared" si="3"/>
        <v>38650</v>
      </c>
      <c r="F11" s="3">
        <f t="shared" si="0"/>
        <v>4.998641673458299E-2</v>
      </c>
      <c r="G11" s="4">
        <f t="shared" si="1"/>
        <v>0.15483446874626508</v>
      </c>
    </row>
    <row r="12" spans="1:7" x14ac:dyDescent="0.2">
      <c r="F12" s="3"/>
      <c r="G12" s="4"/>
    </row>
    <row r="13" spans="1:7" x14ac:dyDescent="0.2">
      <c r="A13" t="s">
        <v>16</v>
      </c>
      <c r="B13" s="1"/>
      <c r="C13" s="1"/>
      <c r="D13" s="1"/>
      <c r="E13" s="1"/>
      <c r="F13" s="3"/>
      <c r="G13" s="4"/>
    </row>
    <row r="14" spans="1:7" x14ac:dyDescent="0.2">
      <c r="A14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3"/>
      <c r="G14" s="4"/>
    </row>
    <row r="15" spans="1:7" x14ac:dyDescent="0.2">
      <c r="A15" t="s">
        <v>6</v>
      </c>
      <c r="B15" s="1">
        <v>9415</v>
      </c>
      <c r="C15" s="1">
        <v>9433</v>
      </c>
      <c r="D15" s="1">
        <v>9509</v>
      </c>
      <c r="E15" s="1">
        <v>9518</v>
      </c>
      <c r="F15" s="3">
        <f t="shared" si="0"/>
        <v>9.4647176359238621E-4</v>
      </c>
      <c r="G15" s="4">
        <f t="shared" si="1"/>
        <v>1.0939989378651089E-2</v>
      </c>
    </row>
    <row r="16" spans="1:7" x14ac:dyDescent="0.2">
      <c r="A16" t="s">
        <v>17</v>
      </c>
      <c r="B16" s="1">
        <v>23764</v>
      </c>
      <c r="C16" s="1">
        <v>24460</v>
      </c>
      <c r="D16" s="1">
        <v>25166</v>
      </c>
      <c r="E16" s="1">
        <v>25892</v>
      </c>
      <c r="F16" s="3">
        <f t="shared" si="0"/>
        <v>2.8848446316458713E-2</v>
      </c>
      <c r="G16" s="4">
        <f t="shared" si="1"/>
        <v>8.9547214273691292E-2</v>
      </c>
    </row>
    <row r="17" spans="1:7" x14ac:dyDescent="0.2">
      <c r="A17" t="s">
        <v>5</v>
      </c>
      <c r="B17" s="1">
        <v>946</v>
      </c>
      <c r="C17" s="1">
        <v>1114</v>
      </c>
      <c r="D17" s="1">
        <v>1124</v>
      </c>
      <c r="E17" s="1">
        <v>1344</v>
      </c>
      <c r="F17" s="3">
        <f t="shared" si="0"/>
        <v>0.19572953736654805</v>
      </c>
      <c r="G17" s="4">
        <f t="shared" si="1"/>
        <v>0.42071881606765327</v>
      </c>
    </row>
    <row r="18" spans="1:7" x14ac:dyDescent="0.2">
      <c r="A18" t="s">
        <v>18</v>
      </c>
      <c r="B18" s="1">
        <v>9286</v>
      </c>
      <c r="C18" s="1">
        <v>9386</v>
      </c>
      <c r="D18" s="1">
        <v>9808</v>
      </c>
      <c r="E18" s="1">
        <v>10298</v>
      </c>
      <c r="F18" s="3">
        <f t="shared" si="0"/>
        <v>4.9959216965742251E-2</v>
      </c>
      <c r="G18" s="4">
        <f t="shared" si="1"/>
        <v>0.10898126211501184</v>
      </c>
    </row>
    <row r="19" spans="1:7" x14ac:dyDescent="0.2">
      <c r="A19" t="s">
        <v>9</v>
      </c>
      <c r="B19" s="1">
        <v>3296</v>
      </c>
      <c r="C19" s="1">
        <v>3664</v>
      </c>
      <c r="D19" s="1">
        <v>3742</v>
      </c>
      <c r="E19" s="1">
        <v>4756</v>
      </c>
      <c r="F19" s="3">
        <f t="shared" si="0"/>
        <v>0.27097808658471406</v>
      </c>
      <c r="G19" s="4">
        <f t="shared" si="1"/>
        <v>0.44296116504854371</v>
      </c>
    </row>
    <row r="20" spans="1:7" x14ac:dyDescent="0.2">
      <c r="A20" t="s">
        <v>10</v>
      </c>
      <c r="B20" s="6">
        <v>0</v>
      </c>
      <c r="C20" s="1">
        <v>9386</v>
      </c>
      <c r="D20" s="1">
        <v>9808</v>
      </c>
      <c r="E20" s="1">
        <v>10298</v>
      </c>
      <c r="F20" s="3">
        <f t="shared" si="0"/>
        <v>4.9959216965742251E-2</v>
      </c>
      <c r="G20" s="5">
        <v>0</v>
      </c>
    </row>
    <row r="21" spans="1:7" x14ac:dyDescent="0.2">
      <c r="A21" t="s">
        <v>11</v>
      </c>
      <c r="B21" s="7">
        <v>0</v>
      </c>
      <c r="C21" s="1">
        <v>3664</v>
      </c>
      <c r="D21" s="1">
        <v>3742</v>
      </c>
      <c r="E21" s="1">
        <v>4756</v>
      </c>
      <c r="F21" s="3">
        <f t="shared" si="0"/>
        <v>0.27097808658471406</v>
      </c>
      <c r="G21" s="5">
        <v>0</v>
      </c>
    </row>
    <row r="22" spans="1:7" x14ac:dyDescent="0.2">
      <c r="F22" s="3"/>
      <c r="G22" s="4"/>
    </row>
    <row r="23" spans="1:7" x14ac:dyDescent="0.2">
      <c r="A23" t="s">
        <v>12</v>
      </c>
      <c r="B23" s="1">
        <f>B15+B17+B18+B19</f>
        <v>22943</v>
      </c>
      <c r="C23" s="1">
        <f t="shared" ref="C23:E23" si="4">C15+C17+C18+C19</f>
        <v>23597</v>
      </c>
      <c r="D23" s="1">
        <f t="shared" si="4"/>
        <v>24183</v>
      </c>
      <c r="E23" s="1">
        <f t="shared" si="4"/>
        <v>25916</v>
      </c>
      <c r="F23" s="3">
        <f t="shared" si="0"/>
        <v>7.1661911259976022E-2</v>
      </c>
      <c r="G23" s="4">
        <f t="shared" si="1"/>
        <v>0.12958200758401256</v>
      </c>
    </row>
    <row r="24" spans="1:7" x14ac:dyDescent="0.2">
      <c r="A24" t="s">
        <v>13</v>
      </c>
      <c r="B24" s="1">
        <f>SUM(B16:B19)</f>
        <v>37292</v>
      </c>
      <c r="C24" s="1">
        <f t="shared" ref="C24:E24" si="5">SUM(C16:C19)</f>
        <v>38624</v>
      </c>
      <c r="D24" s="1">
        <f t="shared" si="5"/>
        <v>39840</v>
      </c>
      <c r="E24" s="1">
        <f t="shared" si="5"/>
        <v>42290</v>
      </c>
      <c r="F24" s="3">
        <f t="shared" si="0"/>
        <v>6.1495983935742973E-2</v>
      </c>
      <c r="G24" s="4">
        <f t="shared" si="1"/>
        <v>0.13402338303121314</v>
      </c>
    </row>
    <row r="26" spans="1:7" x14ac:dyDescent="0.2">
      <c r="B26" s="1"/>
      <c r="C26" s="1"/>
      <c r="D26" s="1"/>
      <c r="E26" s="1"/>
      <c r="F26" s="2"/>
    </row>
    <row r="27" spans="1:7" x14ac:dyDescent="0.2">
      <c r="B27" s="1"/>
      <c r="C27" s="1"/>
      <c r="D27" s="1"/>
      <c r="E27" s="1"/>
      <c r="F27" s="2"/>
    </row>
    <row r="28" spans="1:7" x14ac:dyDescent="0.2">
      <c r="B28" s="1"/>
      <c r="C28" s="1"/>
      <c r="D28" s="1"/>
      <c r="E28" s="1"/>
      <c r="F28" s="2"/>
    </row>
    <row r="30" spans="1:7" x14ac:dyDescent="0.2">
      <c r="B30" s="1"/>
      <c r="C30" s="1"/>
      <c r="D30" s="1"/>
      <c r="E30" s="1"/>
      <c r="F30" s="2"/>
    </row>
    <row r="31" spans="1:7" x14ac:dyDescent="0.2">
      <c r="B31" s="1"/>
      <c r="C31" s="1"/>
      <c r="D31" s="1"/>
      <c r="E31" s="1"/>
      <c r="F31" s="2"/>
    </row>
    <row r="32" spans="1:7" x14ac:dyDescent="0.2">
      <c r="B32" s="1"/>
      <c r="C32" s="1"/>
      <c r="D32" s="1"/>
      <c r="E32" s="1"/>
      <c r="F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2017-08-24T16:39:42Z</dcterms:created>
  <dcterms:modified xsi:type="dcterms:W3CDTF">2017-08-24T17:22:25Z</dcterms:modified>
</cp:coreProperties>
</file>