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nnis\Downloads\"/>
    </mc:Choice>
  </mc:AlternateContent>
  <bookViews>
    <workbookView xWindow="0" yWindow="0" windowWidth="15345" windowHeight="4635"/>
  </bookViews>
  <sheets>
    <sheet name="LocalCrimeOneYearofData" sheetId="1" r:id="rId1"/>
    <sheet name="2013 Data" sheetId="2" r:id="rId2"/>
  </sheets>
  <calcPr calcId="0"/>
</workbook>
</file>

<file path=xl/calcChain.xml><?xml version="1.0" encoding="utf-8"?>
<calcChain xmlns="http://schemas.openxmlformats.org/spreadsheetml/2006/main">
  <c r="Y10" i="1" l="1"/>
  <c r="Z10" i="1"/>
  <c r="AA10" i="1"/>
  <c r="Y41" i="1"/>
  <c r="Z41" i="1"/>
  <c r="AA41" i="1"/>
  <c r="Y49" i="1"/>
  <c r="Z49" i="1"/>
  <c r="AA49" i="1"/>
  <c r="Y21" i="1"/>
  <c r="Z21" i="1"/>
  <c r="AA21" i="1"/>
  <c r="Y52" i="1"/>
  <c r="Z52" i="1"/>
  <c r="AA52" i="1"/>
  <c r="Y48" i="1"/>
  <c r="Z48" i="1"/>
  <c r="AA48" i="1"/>
  <c r="Y33" i="1"/>
  <c r="Z33" i="1"/>
  <c r="AA33" i="1"/>
  <c r="Y47" i="1"/>
  <c r="Z47" i="1"/>
  <c r="AA47" i="1"/>
  <c r="Y39" i="1"/>
  <c r="Z39" i="1"/>
  <c r="AA39" i="1"/>
  <c r="Y11" i="1"/>
  <c r="Z11" i="1"/>
  <c r="AA11" i="1"/>
  <c r="Y26" i="1"/>
  <c r="Z26" i="1"/>
  <c r="AA26" i="1"/>
  <c r="Y12" i="1"/>
  <c r="Z12" i="1"/>
  <c r="AA12" i="1"/>
  <c r="Y36" i="1"/>
  <c r="Z36" i="1"/>
  <c r="AA36" i="1"/>
  <c r="Y28" i="1"/>
  <c r="Z28" i="1"/>
  <c r="AA28" i="1"/>
  <c r="Y13" i="1"/>
  <c r="Z13" i="1"/>
  <c r="AA13" i="1"/>
  <c r="Y27" i="1"/>
  <c r="Z27" i="1"/>
  <c r="AA27" i="1"/>
  <c r="Y24" i="1"/>
  <c r="Z24" i="1"/>
  <c r="AA24" i="1"/>
  <c r="Y31" i="1"/>
  <c r="Z31" i="1"/>
  <c r="AA31" i="1"/>
  <c r="Y14" i="1"/>
  <c r="Z14" i="1"/>
  <c r="AA14" i="1"/>
  <c r="Y30" i="1"/>
  <c r="Z30" i="1"/>
  <c r="AA30" i="1"/>
  <c r="Y34" i="1"/>
  <c r="Z34" i="1"/>
  <c r="AA34" i="1"/>
  <c r="Y23" i="1"/>
  <c r="Z23" i="1"/>
  <c r="AA23" i="1"/>
  <c r="Y15" i="1"/>
  <c r="Z15" i="1"/>
  <c r="AA15" i="1"/>
  <c r="Y42" i="1"/>
  <c r="Z42" i="1"/>
  <c r="AA42" i="1"/>
  <c r="Y37" i="1"/>
  <c r="Z37" i="1"/>
  <c r="AA37" i="1"/>
  <c r="Y50" i="1"/>
  <c r="Z50" i="1"/>
  <c r="AA50" i="1"/>
  <c r="Y51" i="1"/>
  <c r="Z51" i="1"/>
  <c r="AA51" i="1"/>
  <c r="Y32" i="1"/>
  <c r="Z32" i="1"/>
  <c r="AA32" i="1"/>
  <c r="Y38" i="1"/>
  <c r="Z38" i="1"/>
  <c r="AA38" i="1"/>
  <c r="Y25" i="1"/>
  <c r="Z25" i="1"/>
  <c r="AA25" i="1"/>
  <c r="Y16" i="1"/>
  <c r="Z16" i="1"/>
  <c r="AA16" i="1"/>
  <c r="Y17" i="1"/>
  <c r="Z17" i="1"/>
  <c r="AA17" i="1"/>
  <c r="Y43" i="1"/>
  <c r="Z43" i="1"/>
  <c r="AA43" i="1"/>
  <c r="Y44" i="1"/>
  <c r="Z44" i="1"/>
  <c r="AA44" i="1"/>
  <c r="Y18" i="1"/>
  <c r="Z18" i="1"/>
  <c r="AA18" i="1"/>
  <c r="Y35" i="1"/>
  <c r="Z35" i="1"/>
  <c r="AA35" i="1"/>
  <c r="Y46" i="1"/>
  <c r="Z46" i="1"/>
  <c r="AA46" i="1"/>
  <c r="Y29" i="1"/>
  <c r="Z29" i="1"/>
  <c r="AA29" i="1"/>
  <c r="Y45" i="1"/>
  <c r="Z45" i="1"/>
  <c r="AA45" i="1"/>
  <c r="Y19" i="1"/>
  <c r="Z19" i="1"/>
  <c r="AA19" i="1"/>
  <c r="Y22" i="1"/>
  <c r="Z22" i="1"/>
  <c r="AA22" i="1"/>
  <c r="Y20" i="1"/>
  <c r="Z20" i="1"/>
  <c r="AA20" i="1"/>
  <c r="AA40" i="1"/>
  <c r="Z40" i="1"/>
  <c r="Y40" i="1"/>
  <c r="AA95" i="1"/>
  <c r="Z95" i="1"/>
  <c r="Y95" i="1"/>
  <c r="AA96" i="1"/>
  <c r="Z96" i="1"/>
  <c r="Y96" i="1"/>
  <c r="AA94" i="1"/>
  <c r="Z94" i="1"/>
  <c r="Y94" i="1"/>
  <c r="AA113" i="1"/>
  <c r="Z113" i="1"/>
  <c r="Y113" i="1"/>
  <c r="AA101" i="1"/>
  <c r="Z101" i="1"/>
  <c r="Y101" i="1"/>
  <c r="AA111" i="1"/>
  <c r="Z111" i="1"/>
  <c r="Y111" i="1"/>
  <c r="AA124" i="1"/>
  <c r="Z124" i="1"/>
  <c r="Y124" i="1"/>
  <c r="AA116" i="1"/>
  <c r="Z116" i="1"/>
  <c r="Y116" i="1"/>
  <c r="AA123" i="1"/>
  <c r="Z123" i="1"/>
  <c r="Y123" i="1"/>
  <c r="AA121" i="1"/>
  <c r="Z121" i="1"/>
  <c r="Y121" i="1"/>
  <c r="AA93" i="1"/>
  <c r="Z93" i="1"/>
  <c r="Y93" i="1"/>
  <c r="AA92" i="1"/>
  <c r="Z92" i="1"/>
  <c r="Y92" i="1"/>
  <c r="AA100" i="1"/>
  <c r="Z100" i="1"/>
  <c r="Y100" i="1"/>
  <c r="AA112" i="1"/>
  <c r="Z112" i="1"/>
  <c r="Y112" i="1"/>
  <c r="AA107" i="1"/>
  <c r="Z107" i="1"/>
  <c r="Y107" i="1"/>
  <c r="AA127" i="1"/>
  <c r="Z127" i="1"/>
  <c r="Y127" i="1"/>
  <c r="AA129" i="1"/>
  <c r="Z129" i="1"/>
  <c r="Y129" i="1"/>
  <c r="AA106" i="1"/>
  <c r="Z106" i="1"/>
  <c r="Y106" i="1"/>
  <c r="AA130" i="1"/>
  <c r="Z130" i="1"/>
  <c r="Y130" i="1"/>
  <c r="AA117" i="1"/>
  <c r="Z117" i="1"/>
  <c r="Y117" i="1"/>
  <c r="AA91" i="1"/>
  <c r="Z91" i="1"/>
  <c r="Y91" i="1"/>
  <c r="AA98" i="1"/>
  <c r="Z98" i="1"/>
  <c r="Y98" i="1"/>
  <c r="AA114" i="1"/>
  <c r="Z114" i="1"/>
  <c r="Y114" i="1"/>
  <c r="AA105" i="1"/>
  <c r="Z105" i="1"/>
  <c r="Y105" i="1"/>
  <c r="AA90" i="1"/>
  <c r="Z90" i="1"/>
  <c r="Y90" i="1"/>
  <c r="AA118" i="1"/>
  <c r="Z118" i="1"/>
  <c r="Y118" i="1"/>
  <c r="AA104" i="1"/>
  <c r="Z104" i="1"/>
  <c r="Y104" i="1"/>
  <c r="AA99" i="1"/>
  <c r="Z99" i="1"/>
  <c r="Y99" i="1"/>
  <c r="AA110" i="1"/>
  <c r="Z110" i="1"/>
  <c r="Y110" i="1"/>
  <c r="AA89" i="1"/>
  <c r="Z89" i="1"/>
  <c r="Y89" i="1"/>
  <c r="AA108" i="1"/>
  <c r="Z108" i="1"/>
  <c r="Y108" i="1"/>
  <c r="AA103" i="1"/>
  <c r="Z103" i="1"/>
  <c r="Y103" i="1"/>
  <c r="AA115" i="1"/>
  <c r="Z115" i="1"/>
  <c r="Y115" i="1"/>
  <c r="AA88" i="1"/>
  <c r="Z88" i="1"/>
  <c r="Y88" i="1"/>
  <c r="AA102" i="1"/>
  <c r="Z102" i="1"/>
  <c r="Y102" i="1"/>
  <c r="AA87" i="1"/>
  <c r="Z87" i="1"/>
  <c r="Y87" i="1"/>
  <c r="AA119" i="1"/>
  <c r="Z119" i="1"/>
  <c r="Y119" i="1"/>
  <c r="AA126" i="1"/>
  <c r="Z126" i="1"/>
  <c r="Y126" i="1"/>
  <c r="AA109" i="1"/>
  <c r="Z109" i="1"/>
  <c r="Y109" i="1"/>
  <c r="AA125" i="1"/>
  <c r="Z125" i="1"/>
  <c r="Y125" i="1"/>
  <c r="AA131" i="1"/>
  <c r="Z131" i="1"/>
  <c r="Y131" i="1"/>
  <c r="AA97" i="1"/>
  <c r="Z97" i="1"/>
  <c r="Y97" i="1"/>
  <c r="AA128" i="1"/>
  <c r="Z128" i="1"/>
  <c r="Y128" i="1"/>
  <c r="AA122" i="1"/>
  <c r="Z122" i="1"/>
  <c r="Y122" i="1"/>
  <c r="AA86" i="1"/>
  <c r="Z86" i="1"/>
  <c r="Y86" i="1"/>
  <c r="AA120" i="1"/>
  <c r="Z120" i="1"/>
  <c r="Y120" i="1"/>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10" i="2"/>
  <c r="Z11" i="2"/>
  <c r="Z12" i="2"/>
  <c r="Z13" i="2"/>
  <c r="Z14" i="2"/>
  <c r="Z15" i="2"/>
  <c r="Z16" i="2"/>
  <c r="Z17" i="2"/>
  <c r="Z18" i="2"/>
  <c r="Z19" i="2"/>
  <c r="Z20" i="2"/>
  <c r="Z21" i="2"/>
  <c r="Z22" i="2"/>
  <c r="Z23" i="2"/>
  <c r="Z24" i="2"/>
  <c r="Z25" i="2"/>
  <c r="Z26" i="2"/>
  <c r="Z27" i="2"/>
  <c r="Z28" i="2"/>
  <c r="Z29" i="2"/>
  <c r="Z30" i="2"/>
  <c r="Z31" i="2"/>
  <c r="Z32" i="2"/>
  <c r="Z33" i="2"/>
  <c r="Z34" i="2"/>
  <c r="Z35" i="2"/>
  <c r="Z36" i="2"/>
  <c r="Z37" i="2"/>
  <c r="Z38" i="2"/>
  <c r="Z39" i="2"/>
  <c r="Z40" i="2"/>
  <c r="Z41" i="2"/>
  <c r="Z42" i="2"/>
  <c r="Z43" i="2"/>
  <c r="Z44" i="2"/>
  <c r="Z45" i="2"/>
  <c r="Z46" i="2"/>
  <c r="Z47" i="2"/>
  <c r="Z48" i="2"/>
  <c r="Z49" i="2"/>
  <c r="Z50" i="2"/>
  <c r="Z51" i="2"/>
  <c r="Z52" i="2"/>
  <c r="Z53" i="2"/>
  <c r="Z54" i="2"/>
  <c r="Z55" i="2"/>
  <c r="Z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10" i="2"/>
</calcChain>
</file>

<file path=xl/sharedStrings.xml><?xml version="1.0" encoding="utf-8"?>
<sst xmlns="http://schemas.openxmlformats.org/spreadsheetml/2006/main" count="420" uniqueCount="94">
  <si>
    <t>Uniform Crime Reporting Statistics - UCR Data Online</t>
  </si>
  <si>
    <t>http://www.ucrdatatool.gov/</t>
  </si>
  <si>
    <t>Crime in 2014</t>
  </si>
  <si>
    <t>Number of offenses reported</t>
  </si>
  <si>
    <t>Crime rate per 100,000 population</t>
  </si>
  <si>
    <t>Violent crime</t>
  </si>
  <si>
    <t>Property crime</t>
  </si>
  <si>
    <t>Agency</t>
  </si>
  <si>
    <t>State</t>
  </si>
  <si>
    <t>Months</t>
  </si>
  <si>
    <t>Population</t>
  </si>
  <si>
    <t>Violent crime total</t>
  </si>
  <si>
    <t>Murder and nonnegligent Manslaughter</t>
  </si>
  <si>
    <t>Legacy rape /1</t>
  </si>
  <si>
    <t>Revised rape /2</t>
  </si>
  <si>
    <t>Robbery</t>
  </si>
  <si>
    <t>Aggravated assault</t>
  </si>
  <si>
    <t>Property crime total</t>
  </si>
  <si>
    <t>Burglary</t>
  </si>
  <si>
    <t>Larceny-theft</t>
  </si>
  <si>
    <t>Motor vehicle theft</t>
  </si>
  <si>
    <t>Violent Crime rate</t>
  </si>
  <si>
    <t>Murder and nonnegligent manslaughter rate</t>
  </si>
  <si>
    <t>Legacy rape rate /1</t>
  </si>
  <si>
    <t>Revised rape rate /2</t>
  </si>
  <si>
    <t>Robbery rate</t>
  </si>
  <si>
    <t>Aggravated assault rate</t>
  </si>
  <si>
    <t>Property crime rate</t>
  </si>
  <si>
    <t>Burglary rate</t>
  </si>
  <si>
    <t>Larceny-theft rate</t>
  </si>
  <si>
    <t>Motor vehicle theft rate</t>
  </si>
  <si>
    <t>Arkadelphia Police Dept</t>
  </si>
  <si>
    <t>AR</t>
  </si>
  <si>
    <t>Benton County Sheriff Department</t>
  </si>
  <si>
    <t>Benton Police Dept</t>
  </si>
  <si>
    <t>Bentonville Police Dept</t>
  </si>
  <si>
    <t>Blytheville Police Dept</t>
  </si>
  <si>
    <t>Bryant Police Dept</t>
  </si>
  <si>
    <t>Cabot Police Dept</t>
  </si>
  <si>
    <t>Camden Police Dept</t>
  </si>
  <si>
    <t>Centerton Police Dept</t>
  </si>
  <si>
    <t>Conway Police Dept</t>
  </si>
  <si>
    <t>Crawford County Sheriff Department</t>
  </si>
  <si>
    <t>El Dorado Police Dept</t>
  </si>
  <si>
    <t>Faulkner County Sheriff Department</t>
  </si>
  <si>
    <t>Fayetteville Police Dept</t>
  </si>
  <si>
    <t>City Of Fort Smith Police Dept</t>
  </si>
  <si>
    <t>Garland County Sheriff Department</t>
  </si>
  <si>
    <t>Harrison Police Dept</t>
  </si>
  <si>
    <t>Helena Police Dept</t>
  </si>
  <si>
    <t>Hope Police Dept</t>
  </si>
  <si>
    <t>Independence County Sheriff Department</t>
  </si>
  <si>
    <t>Jacksonville Police Dept</t>
  </si>
  <si>
    <t>Jonesboro Police Dept</t>
  </si>
  <si>
    <t>Little Rock Police Dept</t>
  </si>
  <si>
    <t>Lonoke County Sheriff Department</t>
  </si>
  <si>
    <t>Magnolia Police Dept</t>
  </si>
  <si>
    <t>Marion Police Dept</t>
  </si>
  <si>
    <t>Maumelle Police Dept</t>
  </si>
  <si>
    <t>Mountain Home Police Dept</t>
  </si>
  <si>
    <t>North Little Rock Police Dept</t>
  </si>
  <si>
    <t>Paragould Police Dept</t>
  </si>
  <si>
    <t>Pine Bluff Police Dept</t>
  </si>
  <si>
    <t>Pope County Sheriff Department</t>
  </si>
  <si>
    <t>Pulaski County Sheriff Department</t>
  </si>
  <si>
    <t>Rogers Police Dept</t>
  </si>
  <si>
    <t>Russellville Police Dept</t>
  </si>
  <si>
    <t>Saline County Sheriff Department</t>
  </si>
  <si>
    <t>Sherwood Police Dept</t>
  </si>
  <si>
    <t>Siloam Springs Police Dept</t>
  </si>
  <si>
    <t>Texarkana Police Dept</t>
  </si>
  <si>
    <t>Van Buren Police Dept</t>
  </si>
  <si>
    <t>Washington County Sheriff Department</t>
  </si>
  <si>
    <t>West Memphis Police Dept</t>
  </si>
  <si>
    <t>White County Sheriff Department</t>
  </si>
  <si>
    <t xml:space="preserve">		</t>
  </si>
  <si>
    <t>1. The figures shown in this column for the offense of rape were estimated using the legacy UCR definition of rape - previously known as "Forcible" rape.  See UCR Offense Definitions for further information.</t>
  </si>
  <si>
    <t>2. The figures shown in this column for the offense of rape were estimated using the revised Uniform Crime Reporting (UCR) definition of rape. In December 2011 the UCR program changed its definition of SRS rape to this revised definition. This change can be seen in the UCR data starting in 2013. Prior to 2013 this column will be blank. See UCR Offense Definitions for further information.</t>
  </si>
  <si>
    <t>Notes: When data are unavailable, the cells are blank or the year is not presented.</t>
  </si>
  <si>
    <t xml:space="preserve">              Variations in population coverage and reporting practices may cause differences in reporting from year to year. (See definitions)</t>
  </si>
  <si>
    <t xml:space="preserve">              MSA and non-MSA county populations are not available.</t>
  </si>
  <si>
    <t xml:space="preserve">          Crime rates are not available for agencies that report data for less than 12 months of a year.</t>
  </si>
  <si>
    <t xml:space="preserve">Sources: FBI, Uniform Crime Reports, prepared by the National Archive of Criminal Justice Data </t>
  </si>
  <si>
    <t xml:space="preserve">Date of download: Sep 05 2017 </t>
  </si>
  <si>
    <t>Crime in 2013</t>
  </si>
  <si>
    <t>Forrest City Police Dept</t>
  </si>
  <si>
    <t>Hot Springs Police Dept</t>
  </si>
  <si>
    <t>Malvern Police Dept</t>
  </si>
  <si>
    <t>Springdale Police Dept</t>
  </si>
  <si>
    <t xml:space="preserve">Date of download: Sep 06 2017 </t>
  </si>
  <si>
    <t>Violent Crime per capita</t>
  </si>
  <si>
    <t>Violent Crime per 100,000</t>
  </si>
  <si>
    <t>Violent Crime per 1000</t>
  </si>
  <si>
    <t>Violent Crime per 1,000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</si>
</sst>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9"/>
  <sheetViews>
    <sheetView tabSelected="1" zoomScale="70" zoomScaleNormal="70" workbookViewId="0">
      <selection activeCell="V80" sqref="V80"/>
    </sheetView>
  </sheetViews>
  <sheetFormatPr defaultRowHeight="15" x14ac:dyDescent="0.25"/>
  <sheetData>
    <row r="1" spans="1:27" x14ac:dyDescent="0.25">
      <c r="A1" t="s">
        <v>0</v>
      </c>
    </row>
    <row r="2" spans="1:27" x14ac:dyDescent="0.25">
      <c r="A2" t="s">
        <v>1</v>
      </c>
    </row>
    <row r="4" spans="1:27" x14ac:dyDescent="0.25">
      <c r="A4" t="s">
        <v>2</v>
      </c>
    </row>
    <row r="6" spans="1:27" x14ac:dyDescent="0.25">
      <c r="E6" t="s">
        <v>3</v>
      </c>
      <c r="O6" t="s">
        <v>4</v>
      </c>
    </row>
    <row r="7" spans="1:27" x14ac:dyDescent="0.25">
      <c r="E7" t="s">
        <v>5</v>
      </c>
      <c r="K7" t="s">
        <v>6</v>
      </c>
      <c r="O7" t="s">
        <v>5</v>
      </c>
      <c r="U7" t="s">
        <v>6</v>
      </c>
    </row>
    <row r="9" spans="1:27" x14ac:dyDescent="0.25">
      <c r="A9" t="s">
        <v>7</v>
      </c>
      <c r="B9" t="s">
        <v>8</v>
      </c>
      <c r="C9" t="s">
        <v>9</v>
      </c>
      <c r="D9" t="s">
        <v>10</v>
      </c>
      <c r="E9" t="s">
        <v>11</v>
      </c>
      <c r="F9" t="s">
        <v>12</v>
      </c>
      <c r="G9" t="s">
        <v>13</v>
      </c>
      <c r="H9" t="s">
        <v>14</v>
      </c>
      <c r="I9" t="s">
        <v>15</v>
      </c>
      <c r="J9" t="s">
        <v>16</v>
      </c>
      <c r="K9" t="s">
        <v>17</v>
      </c>
      <c r="L9" t="s">
        <v>18</v>
      </c>
      <c r="M9" t="s">
        <v>19</v>
      </c>
      <c r="N9" t="s">
        <v>20</v>
      </c>
      <c r="O9" t="s">
        <v>21</v>
      </c>
      <c r="P9" t="s">
        <v>22</v>
      </c>
      <c r="Q9" t="s">
        <v>23</v>
      </c>
      <c r="R9" t="s">
        <v>24</v>
      </c>
      <c r="S9" t="s">
        <v>25</v>
      </c>
      <c r="T9" t="s">
        <v>26</v>
      </c>
      <c r="U9" t="s">
        <v>27</v>
      </c>
      <c r="V9" t="s">
        <v>28</v>
      </c>
      <c r="W9" t="s">
        <v>29</v>
      </c>
      <c r="X9" t="s">
        <v>30</v>
      </c>
      <c r="Y9" t="s">
        <v>91</v>
      </c>
      <c r="Z9" t="s">
        <v>90</v>
      </c>
      <c r="AA9" t="s">
        <v>93</v>
      </c>
    </row>
    <row r="10" spans="1:27" x14ac:dyDescent="0.25">
      <c r="A10" t="s">
        <v>33</v>
      </c>
      <c r="B10" t="s">
        <v>32</v>
      </c>
      <c r="C10">
        <v>12</v>
      </c>
      <c r="E10">
        <v>88</v>
      </c>
      <c r="F10">
        <v>1</v>
      </c>
      <c r="H10">
        <v>25</v>
      </c>
      <c r="I10">
        <v>2</v>
      </c>
      <c r="J10">
        <v>60</v>
      </c>
      <c r="K10">
        <v>463</v>
      </c>
      <c r="L10">
        <v>230</v>
      </c>
      <c r="M10">
        <v>219</v>
      </c>
      <c r="N10">
        <v>14</v>
      </c>
      <c r="Y10" t="e">
        <f>(E10/D10)*100000</f>
        <v>#DIV/0!</v>
      </c>
      <c r="Z10" t="e">
        <f>(E10/D10)</f>
        <v>#DIV/0!</v>
      </c>
      <c r="AA10" t="e">
        <f>(E10/D10)*1000</f>
        <v>#DIV/0!</v>
      </c>
    </row>
    <row r="11" spans="1:27" x14ac:dyDescent="0.25">
      <c r="A11" t="s">
        <v>42</v>
      </c>
      <c r="B11" t="s">
        <v>32</v>
      </c>
      <c r="C11">
        <v>12</v>
      </c>
      <c r="E11">
        <v>52</v>
      </c>
      <c r="F11">
        <v>0</v>
      </c>
      <c r="H11">
        <v>6</v>
      </c>
      <c r="I11">
        <v>0</v>
      </c>
      <c r="J11">
        <v>46</v>
      </c>
      <c r="K11">
        <v>370</v>
      </c>
      <c r="L11">
        <v>91</v>
      </c>
      <c r="M11">
        <v>244</v>
      </c>
      <c r="N11">
        <v>35</v>
      </c>
      <c r="Y11" t="e">
        <f>(E11/D11)*100000</f>
        <v>#DIV/0!</v>
      </c>
      <c r="Z11" t="e">
        <f>(E11/D11)</f>
        <v>#DIV/0!</v>
      </c>
      <c r="AA11" t="e">
        <f>(E11/D11)*1000</f>
        <v>#DIV/0!</v>
      </c>
    </row>
    <row r="12" spans="1:27" x14ac:dyDescent="0.25">
      <c r="A12" t="s">
        <v>44</v>
      </c>
      <c r="B12" t="s">
        <v>32</v>
      </c>
      <c r="C12">
        <v>12</v>
      </c>
      <c r="E12">
        <v>116</v>
      </c>
      <c r="F12">
        <v>2</v>
      </c>
      <c r="H12">
        <v>25</v>
      </c>
      <c r="I12">
        <v>4</v>
      </c>
      <c r="J12">
        <v>85</v>
      </c>
      <c r="K12">
        <v>1246</v>
      </c>
      <c r="L12">
        <v>312</v>
      </c>
      <c r="M12">
        <v>762</v>
      </c>
      <c r="N12">
        <v>172</v>
      </c>
      <c r="Y12" t="e">
        <f>(E12/D12)*100000</f>
        <v>#DIV/0!</v>
      </c>
      <c r="Z12" t="e">
        <f>(E12/D12)</f>
        <v>#DIV/0!</v>
      </c>
      <c r="AA12" t="e">
        <f>(E12/D12)*1000</f>
        <v>#DIV/0!</v>
      </c>
    </row>
    <row r="13" spans="1:27" x14ac:dyDescent="0.25">
      <c r="A13" t="s">
        <v>47</v>
      </c>
      <c r="B13" t="s">
        <v>32</v>
      </c>
      <c r="C13">
        <v>12</v>
      </c>
      <c r="E13">
        <v>388</v>
      </c>
      <c r="F13">
        <v>0</v>
      </c>
      <c r="H13">
        <v>46</v>
      </c>
      <c r="I13">
        <v>18</v>
      </c>
      <c r="J13">
        <v>324</v>
      </c>
      <c r="K13">
        <v>2040</v>
      </c>
      <c r="L13">
        <v>898</v>
      </c>
      <c r="M13">
        <v>993</v>
      </c>
      <c r="N13">
        <v>149</v>
      </c>
      <c r="Y13" t="e">
        <f>(E13/D13)*100000</f>
        <v>#DIV/0!</v>
      </c>
      <c r="Z13" t="e">
        <f>(E13/D13)</f>
        <v>#DIV/0!</v>
      </c>
      <c r="AA13" t="e">
        <f>(E13/D13)*1000</f>
        <v>#DIV/0!</v>
      </c>
    </row>
    <row r="14" spans="1:27" x14ac:dyDescent="0.25">
      <c r="A14" t="s">
        <v>51</v>
      </c>
      <c r="B14" t="s">
        <v>32</v>
      </c>
      <c r="C14">
        <v>12</v>
      </c>
      <c r="E14">
        <v>183</v>
      </c>
      <c r="F14">
        <v>2</v>
      </c>
      <c r="H14">
        <v>46</v>
      </c>
      <c r="I14">
        <v>10</v>
      </c>
      <c r="J14">
        <v>125</v>
      </c>
      <c r="K14">
        <v>1306</v>
      </c>
      <c r="L14">
        <v>386</v>
      </c>
      <c r="M14">
        <v>832</v>
      </c>
      <c r="N14">
        <v>88</v>
      </c>
      <c r="Y14" t="e">
        <f>(E14/D14)*100000</f>
        <v>#DIV/0!</v>
      </c>
      <c r="Z14" t="e">
        <f>(E14/D14)</f>
        <v>#DIV/0!</v>
      </c>
      <c r="AA14" t="e">
        <f>(E14/D14)*1000</f>
        <v>#DIV/0!</v>
      </c>
    </row>
    <row r="15" spans="1:27" x14ac:dyDescent="0.25">
      <c r="A15" t="s">
        <v>55</v>
      </c>
      <c r="B15" t="s">
        <v>32</v>
      </c>
      <c r="C15">
        <v>12</v>
      </c>
      <c r="E15">
        <v>80</v>
      </c>
      <c r="F15">
        <v>0</v>
      </c>
      <c r="H15">
        <v>11</v>
      </c>
      <c r="I15">
        <v>2</v>
      </c>
      <c r="J15">
        <v>67</v>
      </c>
      <c r="K15">
        <v>435</v>
      </c>
      <c r="L15">
        <v>76</v>
      </c>
      <c r="M15">
        <v>277</v>
      </c>
      <c r="N15">
        <v>82</v>
      </c>
      <c r="Y15" t="e">
        <f>(E15/D15)*100000</f>
        <v>#DIV/0!</v>
      </c>
      <c r="Z15" t="e">
        <f>(E15/D15)</f>
        <v>#DIV/0!</v>
      </c>
      <c r="AA15" t="e">
        <f>(E15/D15)*1000</f>
        <v>#DIV/0!</v>
      </c>
    </row>
    <row r="16" spans="1:27" x14ac:dyDescent="0.25">
      <c r="A16" t="s">
        <v>63</v>
      </c>
      <c r="B16" t="s">
        <v>32</v>
      </c>
      <c r="C16">
        <v>12</v>
      </c>
      <c r="E16">
        <v>60</v>
      </c>
      <c r="F16">
        <v>1</v>
      </c>
      <c r="H16">
        <v>15</v>
      </c>
      <c r="I16">
        <v>0</v>
      </c>
      <c r="J16">
        <v>44</v>
      </c>
      <c r="K16">
        <v>414</v>
      </c>
      <c r="L16">
        <v>138</v>
      </c>
      <c r="M16">
        <v>247</v>
      </c>
      <c r="N16">
        <v>29</v>
      </c>
      <c r="Y16" t="e">
        <f>(E16/D16)*100000</f>
        <v>#DIV/0!</v>
      </c>
      <c r="Z16" t="e">
        <f>(E16/D16)</f>
        <v>#DIV/0!</v>
      </c>
      <c r="AA16" t="e">
        <f>(E16/D16)*1000</f>
        <v>#DIV/0!</v>
      </c>
    </row>
    <row r="17" spans="1:27" x14ac:dyDescent="0.25">
      <c r="A17" t="s">
        <v>64</v>
      </c>
      <c r="B17" t="s">
        <v>32</v>
      </c>
      <c r="C17">
        <v>12</v>
      </c>
      <c r="E17">
        <v>357</v>
      </c>
      <c r="F17">
        <v>4</v>
      </c>
      <c r="H17">
        <v>23</v>
      </c>
      <c r="I17">
        <v>35</v>
      </c>
      <c r="J17">
        <v>295</v>
      </c>
      <c r="K17">
        <v>2014</v>
      </c>
      <c r="L17">
        <v>629</v>
      </c>
      <c r="M17">
        <v>1204</v>
      </c>
      <c r="N17">
        <v>181</v>
      </c>
      <c r="Y17" t="e">
        <f>(E17/D17)*100000</f>
        <v>#DIV/0!</v>
      </c>
      <c r="Z17" t="e">
        <f>(E17/D17)</f>
        <v>#DIV/0!</v>
      </c>
      <c r="AA17" t="e">
        <f>(E17/D17)*1000</f>
        <v>#DIV/0!</v>
      </c>
    </row>
    <row r="18" spans="1:27" x14ac:dyDescent="0.25">
      <c r="A18" t="s">
        <v>67</v>
      </c>
      <c r="B18" t="s">
        <v>32</v>
      </c>
      <c r="C18">
        <v>12</v>
      </c>
      <c r="E18">
        <v>213</v>
      </c>
      <c r="F18">
        <v>0</v>
      </c>
      <c r="H18">
        <v>18</v>
      </c>
      <c r="I18">
        <v>8</v>
      </c>
      <c r="J18">
        <v>187</v>
      </c>
      <c r="K18">
        <v>727</v>
      </c>
      <c r="L18">
        <v>194</v>
      </c>
      <c r="M18">
        <v>456</v>
      </c>
      <c r="N18">
        <v>77</v>
      </c>
      <c r="Y18" t="e">
        <f>(E18/D18)*100000</f>
        <v>#DIV/0!</v>
      </c>
      <c r="Z18" t="e">
        <f>(E18/D18)</f>
        <v>#DIV/0!</v>
      </c>
      <c r="AA18" t="e">
        <f>(E18/D18)*1000</f>
        <v>#DIV/0!</v>
      </c>
    </row>
    <row r="19" spans="1:27" x14ac:dyDescent="0.25">
      <c r="A19" t="s">
        <v>72</v>
      </c>
      <c r="B19" t="s">
        <v>32</v>
      </c>
      <c r="C19">
        <v>12</v>
      </c>
      <c r="E19">
        <v>164</v>
      </c>
      <c r="F19">
        <v>2</v>
      </c>
      <c r="H19">
        <v>11</v>
      </c>
      <c r="I19">
        <v>5</v>
      </c>
      <c r="J19">
        <v>146</v>
      </c>
      <c r="K19">
        <v>495</v>
      </c>
      <c r="L19">
        <v>177</v>
      </c>
      <c r="M19">
        <v>270</v>
      </c>
      <c r="N19">
        <v>48</v>
      </c>
      <c r="Y19" t="e">
        <f>(E19/D19)*100000</f>
        <v>#DIV/0!</v>
      </c>
      <c r="Z19" t="e">
        <f>(E19/D19)</f>
        <v>#DIV/0!</v>
      </c>
      <c r="AA19" t="e">
        <f>(E19/D19)*1000</f>
        <v>#DIV/0!</v>
      </c>
    </row>
    <row r="20" spans="1:27" x14ac:dyDescent="0.25">
      <c r="A20" t="s">
        <v>74</v>
      </c>
      <c r="B20" t="s">
        <v>32</v>
      </c>
      <c r="C20">
        <v>12</v>
      </c>
      <c r="E20">
        <v>89</v>
      </c>
      <c r="F20">
        <v>4</v>
      </c>
      <c r="H20">
        <v>43</v>
      </c>
      <c r="I20">
        <v>3</v>
      </c>
      <c r="J20">
        <v>39</v>
      </c>
      <c r="K20">
        <v>922</v>
      </c>
      <c r="L20">
        <v>337</v>
      </c>
      <c r="M20">
        <v>487</v>
      </c>
      <c r="N20">
        <v>98</v>
      </c>
      <c r="Y20" t="e">
        <f>(E20/D20)*100000</f>
        <v>#DIV/0!</v>
      </c>
      <c r="Z20" t="e">
        <f>(E20/D20)</f>
        <v>#DIV/0!</v>
      </c>
      <c r="AA20" t="e">
        <f>(E20/D20)*1000</f>
        <v>#DIV/0!</v>
      </c>
    </row>
    <row r="21" spans="1:27" x14ac:dyDescent="0.25">
      <c r="A21" t="s">
        <v>36</v>
      </c>
      <c r="B21" t="s">
        <v>32</v>
      </c>
      <c r="C21">
        <v>12</v>
      </c>
      <c r="D21">
        <v>15009</v>
      </c>
      <c r="E21">
        <v>260</v>
      </c>
      <c r="F21">
        <v>2</v>
      </c>
      <c r="H21">
        <v>13</v>
      </c>
      <c r="I21">
        <v>67</v>
      </c>
      <c r="J21">
        <v>178</v>
      </c>
      <c r="K21">
        <v>1260</v>
      </c>
      <c r="L21">
        <v>521</v>
      </c>
      <c r="M21">
        <v>700</v>
      </c>
      <c r="N21">
        <v>39</v>
      </c>
      <c r="O21">
        <v>1732.3</v>
      </c>
      <c r="P21">
        <v>13.3</v>
      </c>
      <c r="R21">
        <v>86.6</v>
      </c>
      <c r="S21">
        <v>446.4</v>
      </c>
      <c r="T21">
        <v>1186</v>
      </c>
      <c r="U21">
        <v>8395</v>
      </c>
      <c r="V21">
        <v>3471.3</v>
      </c>
      <c r="W21">
        <v>4663.8999999999996</v>
      </c>
      <c r="X21">
        <v>259.8</v>
      </c>
      <c r="Y21">
        <f>(E21/D21)*100000</f>
        <v>1732.2939569591579</v>
      </c>
      <c r="Z21">
        <f>(E21/D21)</f>
        <v>1.7322939569591578E-2</v>
      </c>
      <c r="AA21">
        <f>(E21/D21)*1000</f>
        <v>17.322939569591579</v>
      </c>
    </row>
    <row r="22" spans="1:27" x14ac:dyDescent="0.25">
      <c r="A22" t="s">
        <v>73</v>
      </c>
      <c r="B22" t="s">
        <v>32</v>
      </c>
      <c r="C22">
        <v>12</v>
      </c>
      <c r="D22">
        <v>25370</v>
      </c>
      <c r="E22">
        <v>364</v>
      </c>
      <c r="F22">
        <v>4</v>
      </c>
      <c r="H22">
        <v>48</v>
      </c>
      <c r="I22">
        <v>47</v>
      </c>
      <c r="J22">
        <v>265</v>
      </c>
      <c r="K22">
        <v>1477</v>
      </c>
      <c r="L22">
        <v>400</v>
      </c>
      <c r="M22">
        <v>992</v>
      </c>
      <c r="N22">
        <v>85</v>
      </c>
      <c r="O22">
        <v>1434.8</v>
      </c>
      <c r="P22">
        <v>15.8</v>
      </c>
      <c r="R22">
        <v>189.2</v>
      </c>
      <c r="S22">
        <v>185.3</v>
      </c>
      <c r="T22">
        <v>1044.5</v>
      </c>
      <c r="U22">
        <v>5821.8</v>
      </c>
      <c r="V22">
        <v>1576.7</v>
      </c>
      <c r="W22">
        <v>3910.1</v>
      </c>
      <c r="X22">
        <v>335</v>
      </c>
      <c r="Y22">
        <f>(E22/D22)*100000</f>
        <v>1434.7654710287741</v>
      </c>
      <c r="Z22">
        <f>(E22/D22)</f>
        <v>1.4347654710287741E-2</v>
      </c>
      <c r="AA22">
        <f>(E22/D22)*1000</f>
        <v>14.347654710287742</v>
      </c>
    </row>
    <row r="23" spans="1:27" x14ac:dyDescent="0.25">
      <c r="A23" t="s">
        <v>54</v>
      </c>
      <c r="B23" t="s">
        <v>32</v>
      </c>
      <c r="C23">
        <v>12</v>
      </c>
      <c r="D23">
        <v>198217</v>
      </c>
      <c r="E23">
        <v>2785</v>
      </c>
      <c r="F23">
        <v>43</v>
      </c>
      <c r="H23">
        <v>140</v>
      </c>
      <c r="I23">
        <v>744</v>
      </c>
      <c r="J23">
        <v>1858</v>
      </c>
      <c r="K23">
        <v>14672</v>
      </c>
      <c r="L23">
        <v>3107</v>
      </c>
      <c r="M23">
        <v>10675</v>
      </c>
      <c r="N23">
        <v>890</v>
      </c>
      <c r="O23">
        <v>1405</v>
      </c>
      <c r="P23">
        <v>21.7</v>
      </c>
      <c r="R23">
        <v>70.599999999999994</v>
      </c>
      <c r="S23">
        <v>375.3</v>
      </c>
      <c r="T23">
        <v>937.4</v>
      </c>
      <c r="U23">
        <v>7402</v>
      </c>
      <c r="V23">
        <v>1567.5</v>
      </c>
      <c r="W23">
        <v>5385.5</v>
      </c>
      <c r="X23">
        <v>449</v>
      </c>
      <c r="Y23">
        <f>(E23/D23)*100000</f>
        <v>1405.025805052039</v>
      </c>
      <c r="Z23">
        <f>(E23/D23)</f>
        <v>1.4050258050520389E-2</v>
      </c>
      <c r="AA23">
        <f>(E23/D23)*1000</f>
        <v>14.050258050520389</v>
      </c>
    </row>
    <row r="24" spans="1:27" x14ac:dyDescent="0.25">
      <c r="A24" t="s">
        <v>49</v>
      </c>
      <c r="B24" t="s">
        <v>32</v>
      </c>
      <c r="C24">
        <v>12</v>
      </c>
      <c r="D24">
        <v>11411</v>
      </c>
      <c r="E24">
        <v>157</v>
      </c>
      <c r="F24">
        <v>7</v>
      </c>
      <c r="H24">
        <v>21</v>
      </c>
      <c r="I24">
        <v>27</v>
      </c>
      <c r="J24">
        <v>102</v>
      </c>
      <c r="K24">
        <v>710</v>
      </c>
      <c r="L24">
        <v>265</v>
      </c>
      <c r="M24">
        <v>420</v>
      </c>
      <c r="N24">
        <v>25</v>
      </c>
      <c r="O24">
        <v>1375.9</v>
      </c>
      <c r="P24">
        <v>61.3</v>
      </c>
      <c r="R24">
        <v>184</v>
      </c>
      <c r="S24">
        <v>236.6</v>
      </c>
      <c r="T24">
        <v>893.9</v>
      </c>
      <c r="U24">
        <v>6222.1</v>
      </c>
      <c r="V24">
        <v>2322.3000000000002</v>
      </c>
      <c r="W24">
        <v>3680.7</v>
      </c>
      <c r="X24">
        <v>219.1</v>
      </c>
      <c r="Y24">
        <f>(E24/D24)*100000</f>
        <v>1375.8653930418018</v>
      </c>
      <c r="Z24">
        <f>(E24/D24)</f>
        <v>1.3758653930418018E-2</v>
      </c>
      <c r="AA24">
        <f>(E24/D24)*1000</f>
        <v>13.758653930418017</v>
      </c>
    </row>
    <row r="25" spans="1:27" x14ac:dyDescent="0.25">
      <c r="A25" t="s">
        <v>62</v>
      </c>
      <c r="B25" t="s">
        <v>32</v>
      </c>
      <c r="C25">
        <v>12</v>
      </c>
      <c r="D25">
        <v>45402</v>
      </c>
      <c r="E25">
        <v>576</v>
      </c>
      <c r="F25">
        <v>13</v>
      </c>
      <c r="H25">
        <v>39</v>
      </c>
      <c r="I25">
        <v>141</v>
      </c>
      <c r="J25">
        <v>383</v>
      </c>
      <c r="K25">
        <v>2656</v>
      </c>
      <c r="L25">
        <v>991</v>
      </c>
      <c r="M25">
        <v>1487</v>
      </c>
      <c r="N25">
        <v>178</v>
      </c>
      <c r="O25">
        <v>1268.7</v>
      </c>
      <c r="P25">
        <v>28.6</v>
      </c>
      <c r="R25">
        <v>85.9</v>
      </c>
      <c r="S25">
        <v>310.60000000000002</v>
      </c>
      <c r="T25">
        <v>843.6</v>
      </c>
      <c r="U25">
        <v>5850</v>
      </c>
      <c r="V25">
        <v>2182.6999999999998</v>
      </c>
      <c r="W25">
        <v>3275.2</v>
      </c>
      <c r="X25">
        <v>392.1</v>
      </c>
      <c r="Y25">
        <f>(E25/D25)*100000</f>
        <v>1268.6665785648208</v>
      </c>
      <c r="Z25">
        <f>(E25/D25)</f>
        <v>1.2686665785648209E-2</v>
      </c>
      <c r="AA25">
        <f>(E25/D25)*1000</f>
        <v>12.686665785648209</v>
      </c>
    </row>
    <row r="26" spans="1:27" x14ac:dyDescent="0.25">
      <c r="A26" t="s">
        <v>43</v>
      </c>
      <c r="B26" t="s">
        <v>32</v>
      </c>
      <c r="C26">
        <v>12</v>
      </c>
      <c r="D26">
        <v>18461</v>
      </c>
      <c r="E26">
        <v>177</v>
      </c>
      <c r="F26">
        <v>0</v>
      </c>
      <c r="H26">
        <v>6</v>
      </c>
      <c r="I26">
        <v>25</v>
      </c>
      <c r="J26">
        <v>146</v>
      </c>
      <c r="K26">
        <v>873</v>
      </c>
      <c r="L26">
        <v>337</v>
      </c>
      <c r="M26">
        <v>482</v>
      </c>
      <c r="N26">
        <v>54</v>
      </c>
      <c r="O26">
        <v>958.8</v>
      </c>
      <c r="P26">
        <v>0</v>
      </c>
      <c r="R26">
        <v>32.5</v>
      </c>
      <c r="S26">
        <v>135.4</v>
      </c>
      <c r="T26">
        <v>790.9</v>
      </c>
      <c r="U26">
        <v>4728.8999999999996</v>
      </c>
      <c r="V26">
        <v>1825.5</v>
      </c>
      <c r="W26">
        <v>2610.9</v>
      </c>
      <c r="X26">
        <v>292.5</v>
      </c>
      <c r="Y26">
        <f>(E26/D26)*100000</f>
        <v>958.77796435729374</v>
      </c>
      <c r="Z26">
        <f>(E26/D26)</f>
        <v>9.5877796435729374E-3</v>
      </c>
      <c r="AA26">
        <f>(E26/D26)*1000</f>
        <v>9.5877796435729365</v>
      </c>
    </row>
    <row r="27" spans="1:27" x14ac:dyDescent="0.25">
      <c r="A27" t="s">
        <v>48</v>
      </c>
      <c r="B27" t="s">
        <v>32</v>
      </c>
      <c r="C27">
        <v>12</v>
      </c>
      <c r="D27">
        <v>13296</v>
      </c>
      <c r="E27">
        <v>105</v>
      </c>
      <c r="F27">
        <v>3</v>
      </c>
      <c r="H27">
        <v>29</v>
      </c>
      <c r="I27">
        <v>5</v>
      </c>
      <c r="J27">
        <v>68</v>
      </c>
      <c r="K27">
        <v>662</v>
      </c>
      <c r="L27">
        <v>123</v>
      </c>
      <c r="M27">
        <v>512</v>
      </c>
      <c r="N27">
        <v>27</v>
      </c>
      <c r="O27">
        <v>789.7</v>
      </c>
      <c r="P27">
        <v>22.6</v>
      </c>
      <c r="R27">
        <v>218.1</v>
      </c>
      <c r="S27">
        <v>37.6</v>
      </c>
      <c r="T27">
        <v>511.4</v>
      </c>
      <c r="U27">
        <v>4978.8999999999996</v>
      </c>
      <c r="V27">
        <v>925.1</v>
      </c>
      <c r="W27">
        <v>3850.8</v>
      </c>
      <c r="X27">
        <v>203.1</v>
      </c>
      <c r="Y27">
        <f>(E27/D27)*100000</f>
        <v>789.71119133574007</v>
      </c>
      <c r="Z27">
        <f>(E27/D27)</f>
        <v>7.8971119133574002E-3</v>
      </c>
      <c r="AA27">
        <f>(E27/D27)*1000</f>
        <v>7.8971119133574001</v>
      </c>
    </row>
    <row r="28" spans="1:27" x14ac:dyDescent="0.25">
      <c r="A28" t="s">
        <v>46</v>
      </c>
      <c r="B28" t="s">
        <v>32</v>
      </c>
      <c r="C28">
        <v>12</v>
      </c>
      <c r="D28">
        <v>87989</v>
      </c>
      <c r="E28">
        <v>662</v>
      </c>
      <c r="F28">
        <v>4</v>
      </c>
      <c r="H28">
        <v>74</v>
      </c>
      <c r="I28">
        <v>106</v>
      </c>
      <c r="J28">
        <v>478</v>
      </c>
      <c r="K28">
        <v>4677</v>
      </c>
      <c r="L28">
        <v>866</v>
      </c>
      <c r="M28">
        <v>3631</v>
      </c>
      <c r="N28">
        <v>180</v>
      </c>
      <c r="O28">
        <v>752.4</v>
      </c>
      <c r="P28">
        <v>4.5</v>
      </c>
      <c r="R28">
        <v>84.1</v>
      </c>
      <c r="S28">
        <v>120.5</v>
      </c>
      <c r="T28">
        <v>543.20000000000005</v>
      </c>
      <c r="U28">
        <v>5315.4</v>
      </c>
      <c r="V28">
        <v>984.2</v>
      </c>
      <c r="W28">
        <v>4126.7</v>
      </c>
      <c r="X28">
        <v>204.6</v>
      </c>
      <c r="Y28">
        <f>(E28/D28)*100000</f>
        <v>752.36677311936717</v>
      </c>
      <c r="Z28">
        <f>(E28/D28)</f>
        <v>7.523667731193672E-3</v>
      </c>
      <c r="AA28">
        <f>(E28/D28)*1000</f>
        <v>7.5236677311936724</v>
      </c>
    </row>
    <row r="29" spans="1:27" x14ac:dyDescent="0.25">
      <c r="A29" t="s">
        <v>70</v>
      </c>
      <c r="B29" t="s">
        <v>32</v>
      </c>
      <c r="C29">
        <v>12</v>
      </c>
      <c r="D29">
        <v>30027</v>
      </c>
      <c r="E29">
        <v>225</v>
      </c>
      <c r="F29">
        <v>2</v>
      </c>
      <c r="H29">
        <v>8</v>
      </c>
      <c r="I29">
        <v>43</v>
      </c>
      <c r="J29">
        <v>172</v>
      </c>
      <c r="K29">
        <v>1816</v>
      </c>
      <c r="L29">
        <v>412</v>
      </c>
      <c r="M29">
        <v>1310</v>
      </c>
      <c r="N29">
        <v>94</v>
      </c>
      <c r="O29">
        <v>749.3</v>
      </c>
      <c r="P29">
        <v>6.7</v>
      </c>
      <c r="R29">
        <v>26.6</v>
      </c>
      <c r="S29">
        <v>143.19999999999999</v>
      </c>
      <c r="T29">
        <v>572.79999999999995</v>
      </c>
      <c r="U29">
        <v>6047.9</v>
      </c>
      <c r="V29">
        <v>1372.1</v>
      </c>
      <c r="W29">
        <v>4362.7</v>
      </c>
      <c r="X29">
        <v>313.10000000000002</v>
      </c>
      <c r="Y29">
        <f>(E29/D29)*100000</f>
        <v>749.32560695374161</v>
      </c>
      <c r="Z29">
        <f>(E29/D29)</f>
        <v>7.493256069537416E-3</v>
      </c>
      <c r="AA29">
        <f>(E29/D29)*1000</f>
        <v>7.4932560695374164</v>
      </c>
    </row>
    <row r="30" spans="1:27" x14ac:dyDescent="0.25">
      <c r="A30" t="s">
        <v>52</v>
      </c>
      <c r="B30" t="s">
        <v>32</v>
      </c>
      <c r="C30">
        <v>12</v>
      </c>
      <c r="D30">
        <v>28836</v>
      </c>
      <c r="E30">
        <v>210</v>
      </c>
      <c r="F30">
        <v>2</v>
      </c>
      <c r="H30">
        <v>13</v>
      </c>
      <c r="I30">
        <v>27</v>
      </c>
      <c r="J30">
        <v>168</v>
      </c>
      <c r="K30">
        <v>1295</v>
      </c>
      <c r="L30">
        <v>281</v>
      </c>
      <c r="M30">
        <v>942</v>
      </c>
      <c r="N30">
        <v>72</v>
      </c>
      <c r="O30">
        <v>728.3</v>
      </c>
      <c r="P30">
        <v>6.9</v>
      </c>
      <c r="R30">
        <v>45.1</v>
      </c>
      <c r="S30">
        <v>93.6</v>
      </c>
      <c r="T30">
        <v>582.6</v>
      </c>
      <c r="U30">
        <v>4490.8999999999996</v>
      </c>
      <c r="V30">
        <v>974.5</v>
      </c>
      <c r="W30">
        <v>3266.7</v>
      </c>
      <c r="X30">
        <v>249.7</v>
      </c>
      <c r="Y30">
        <f>(E30/D30)*100000</f>
        <v>728.2563462338743</v>
      </c>
      <c r="Z30">
        <f>(E30/D30)</f>
        <v>7.2825634623387434E-3</v>
      </c>
      <c r="AA30">
        <f>(E30/D30)*1000</f>
        <v>7.282563462338743</v>
      </c>
    </row>
    <row r="31" spans="1:27" x14ac:dyDescent="0.25">
      <c r="A31" t="s">
        <v>50</v>
      </c>
      <c r="B31" t="s">
        <v>32</v>
      </c>
      <c r="C31">
        <v>12</v>
      </c>
      <c r="D31">
        <v>10100</v>
      </c>
      <c r="E31">
        <v>70</v>
      </c>
      <c r="F31">
        <v>1</v>
      </c>
      <c r="H31">
        <v>12</v>
      </c>
      <c r="I31">
        <v>8</v>
      </c>
      <c r="J31">
        <v>49</v>
      </c>
      <c r="K31">
        <v>526</v>
      </c>
      <c r="L31">
        <v>97</v>
      </c>
      <c r="M31">
        <v>411</v>
      </c>
      <c r="N31">
        <v>18</v>
      </c>
      <c r="O31">
        <v>693.1</v>
      </c>
      <c r="P31">
        <v>9.9</v>
      </c>
      <c r="R31">
        <v>118.8</v>
      </c>
      <c r="S31">
        <v>79.2</v>
      </c>
      <c r="T31">
        <v>485.1</v>
      </c>
      <c r="U31">
        <v>5207.8999999999996</v>
      </c>
      <c r="V31">
        <v>960.4</v>
      </c>
      <c r="W31">
        <v>4069.3</v>
      </c>
      <c r="X31">
        <v>178.2</v>
      </c>
      <c r="Y31">
        <f>(E31/D31)*100000</f>
        <v>693.06930693069307</v>
      </c>
      <c r="Z31">
        <f>(E31/D31)</f>
        <v>6.9306930693069308E-3</v>
      </c>
      <c r="AA31">
        <f>(E31/D31)*1000</f>
        <v>6.9306930693069306</v>
      </c>
    </row>
    <row r="32" spans="1:27" x14ac:dyDescent="0.25">
      <c r="A32" t="s">
        <v>60</v>
      </c>
      <c r="B32" t="s">
        <v>32</v>
      </c>
      <c r="C32">
        <v>12</v>
      </c>
      <c r="D32">
        <v>67031</v>
      </c>
      <c r="E32">
        <v>428</v>
      </c>
      <c r="F32">
        <v>8</v>
      </c>
      <c r="H32">
        <v>15</v>
      </c>
      <c r="I32">
        <v>87</v>
      </c>
      <c r="J32">
        <v>318</v>
      </c>
      <c r="K32">
        <v>2849</v>
      </c>
      <c r="L32">
        <v>516</v>
      </c>
      <c r="M32">
        <v>2128</v>
      </c>
      <c r="N32">
        <v>205</v>
      </c>
      <c r="O32">
        <v>638.5</v>
      </c>
      <c r="P32">
        <v>11.9</v>
      </c>
      <c r="R32">
        <v>22.4</v>
      </c>
      <c r="S32">
        <v>129.80000000000001</v>
      </c>
      <c r="T32">
        <v>474.4</v>
      </c>
      <c r="U32">
        <v>4250.3</v>
      </c>
      <c r="V32">
        <v>769.8</v>
      </c>
      <c r="W32">
        <v>3174.7</v>
      </c>
      <c r="X32">
        <v>305.8</v>
      </c>
      <c r="Y32">
        <f>(E32/D32)*100000</f>
        <v>638.51053989944944</v>
      </c>
      <c r="Z32">
        <f>(E32/D32)</f>
        <v>6.3851053989944949E-3</v>
      </c>
      <c r="AA32">
        <f>(E32/D32)*1000</f>
        <v>6.3851053989944946</v>
      </c>
    </row>
    <row r="33" spans="1:27" x14ac:dyDescent="0.25">
      <c r="A33" t="s">
        <v>39</v>
      </c>
      <c r="B33" t="s">
        <v>32</v>
      </c>
      <c r="C33">
        <v>12</v>
      </c>
      <c r="D33">
        <v>11552</v>
      </c>
      <c r="E33">
        <v>72</v>
      </c>
      <c r="F33">
        <v>4</v>
      </c>
      <c r="H33">
        <v>9</v>
      </c>
      <c r="I33">
        <v>7</v>
      </c>
      <c r="J33">
        <v>52</v>
      </c>
      <c r="K33">
        <v>507</v>
      </c>
      <c r="L33">
        <v>137</v>
      </c>
      <c r="M33">
        <v>356</v>
      </c>
      <c r="N33">
        <v>14</v>
      </c>
      <c r="O33">
        <v>623.29999999999995</v>
      </c>
      <c r="P33">
        <v>34.6</v>
      </c>
      <c r="R33">
        <v>77.900000000000006</v>
      </c>
      <c r="S33">
        <v>60.6</v>
      </c>
      <c r="T33">
        <v>450.1</v>
      </c>
      <c r="U33">
        <v>4388.8999999999996</v>
      </c>
      <c r="V33">
        <v>1185.9000000000001</v>
      </c>
      <c r="W33">
        <v>3081.7</v>
      </c>
      <c r="X33">
        <v>121.2</v>
      </c>
      <c r="Y33">
        <f>(E33/D33)*100000</f>
        <v>623.26869806094192</v>
      </c>
      <c r="Z33">
        <f>(E33/D33)</f>
        <v>6.2326869806094186E-3</v>
      </c>
      <c r="AA33">
        <f>(E33/D33)*1000</f>
        <v>6.2326869806094187</v>
      </c>
    </row>
    <row r="34" spans="1:27" x14ac:dyDescent="0.25">
      <c r="A34" t="s">
        <v>53</v>
      </c>
      <c r="B34" t="s">
        <v>32</v>
      </c>
      <c r="C34">
        <v>12</v>
      </c>
      <c r="D34">
        <v>72569</v>
      </c>
      <c r="E34">
        <v>391</v>
      </c>
      <c r="F34">
        <v>18</v>
      </c>
      <c r="H34">
        <v>56</v>
      </c>
      <c r="I34">
        <v>62</v>
      </c>
      <c r="J34">
        <v>255</v>
      </c>
      <c r="K34">
        <v>3187</v>
      </c>
      <c r="L34">
        <v>681</v>
      </c>
      <c r="M34">
        <v>2422</v>
      </c>
      <c r="N34">
        <v>84</v>
      </c>
      <c r="O34">
        <v>538.79999999999995</v>
      </c>
      <c r="P34">
        <v>24.8</v>
      </c>
      <c r="R34">
        <v>77.2</v>
      </c>
      <c r="S34">
        <v>85.4</v>
      </c>
      <c r="T34">
        <v>351.4</v>
      </c>
      <c r="U34">
        <v>4391.7</v>
      </c>
      <c r="V34">
        <v>938.4</v>
      </c>
      <c r="W34">
        <v>3337.5</v>
      </c>
      <c r="X34">
        <v>115.8</v>
      </c>
      <c r="Y34">
        <f>(E34/D34)*100000</f>
        <v>538.79755818600222</v>
      </c>
      <c r="Z34">
        <f>(E34/D34)</f>
        <v>5.3879755818600225E-3</v>
      </c>
      <c r="AA34">
        <f>(E34/D34)*1000</f>
        <v>5.3879755818600223</v>
      </c>
    </row>
    <row r="35" spans="1:27" x14ac:dyDescent="0.25">
      <c r="A35" t="s">
        <v>68</v>
      </c>
      <c r="B35" t="s">
        <v>32</v>
      </c>
      <c r="C35">
        <v>12</v>
      </c>
      <c r="D35">
        <v>30159</v>
      </c>
      <c r="E35">
        <v>150</v>
      </c>
      <c r="F35">
        <v>0</v>
      </c>
      <c r="H35">
        <v>6</v>
      </c>
      <c r="I35">
        <v>20</v>
      </c>
      <c r="J35">
        <v>124</v>
      </c>
      <c r="K35">
        <v>1166</v>
      </c>
      <c r="L35">
        <v>161</v>
      </c>
      <c r="M35">
        <v>932</v>
      </c>
      <c r="N35">
        <v>73</v>
      </c>
      <c r="O35">
        <v>497.4</v>
      </c>
      <c r="P35">
        <v>0</v>
      </c>
      <c r="R35">
        <v>19.899999999999999</v>
      </c>
      <c r="S35">
        <v>66.3</v>
      </c>
      <c r="T35">
        <v>411.2</v>
      </c>
      <c r="U35">
        <v>3866.2</v>
      </c>
      <c r="V35">
        <v>533.79999999999995</v>
      </c>
      <c r="W35">
        <v>3090.3</v>
      </c>
      <c r="X35">
        <v>242.1</v>
      </c>
      <c r="Y35">
        <f>(E35/D35)*100000</f>
        <v>497.36397095394415</v>
      </c>
      <c r="Z35">
        <f>(E35/D35)</f>
        <v>4.9736397095394413E-3</v>
      </c>
      <c r="AA35">
        <f>(E35/D35)*1000</f>
        <v>4.9736397095394409</v>
      </c>
    </row>
    <row r="36" spans="1:27" x14ac:dyDescent="0.25">
      <c r="A36" t="s">
        <v>45</v>
      </c>
      <c r="B36" t="s">
        <v>32</v>
      </c>
      <c r="C36">
        <v>12</v>
      </c>
      <c r="D36">
        <v>80263</v>
      </c>
      <c r="E36">
        <v>398</v>
      </c>
      <c r="F36">
        <v>1</v>
      </c>
      <c r="H36">
        <v>45</v>
      </c>
      <c r="I36">
        <v>45</v>
      </c>
      <c r="J36">
        <v>307</v>
      </c>
      <c r="K36">
        <v>3401</v>
      </c>
      <c r="L36">
        <v>545</v>
      </c>
      <c r="M36">
        <v>2603</v>
      </c>
      <c r="N36">
        <v>253</v>
      </c>
      <c r="O36">
        <v>495.9</v>
      </c>
      <c r="P36">
        <v>1.2</v>
      </c>
      <c r="R36">
        <v>56.1</v>
      </c>
      <c r="S36">
        <v>56.1</v>
      </c>
      <c r="T36">
        <v>382.5</v>
      </c>
      <c r="U36">
        <v>4237.3</v>
      </c>
      <c r="V36">
        <v>679</v>
      </c>
      <c r="W36">
        <v>3243.1</v>
      </c>
      <c r="X36">
        <v>315.2</v>
      </c>
      <c r="Y36">
        <f>(E36/D36)*100000</f>
        <v>495.86982794064511</v>
      </c>
      <c r="Z36">
        <f>(E36/D36)</f>
        <v>4.9586982794064512E-3</v>
      </c>
      <c r="AA36">
        <f>(E36/D36)*1000</f>
        <v>4.9586982794064509</v>
      </c>
    </row>
    <row r="37" spans="1:27" x14ac:dyDescent="0.25">
      <c r="A37" t="s">
        <v>57</v>
      </c>
      <c r="B37" t="s">
        <v>32</v>
      </c>
      <c r="C37">
        <v>12</v>
      </c>
      <c r="D37">
        <v>12309</v>
      </c>
      <c r="E37">
        <v>58</v>
      </c>
      <c r="F37">
        <v>0</v>
      </c>
      <c r="H37">
        <v>3</v>
      </c>
      <c r="I37">
        <v>9</v>
      </c>
      <c r="J37">
        <v>46</v>
      </c>
      <c r="K37">
        <v>537</v>
      </c>
      <c r="L37">
        <v>117</v>
      </c>
      <c r="M37">
        <v>402</v>
      </c>
      <c r="N37">
        <v>18</v>
      </c>
      <c r="O37">
        <v>471.2</v>
      </c>
      <c r="P37">
        <v>0</v>
      </c>
      <c r="R37">
        <v>24.4</v>
      </c>
      <c r="S37">
        <v>73.099999999999994</v>
      </c>
      <c r="T37">
        <v>373.7</v>
      </c>
      <c r="U37">
        <v>4362.7</v>
      </c>
      <c r="V37">
        <v>950.5</v>
      </c>
      <c r="W37">
        <v>3265.9</v>
      </c>
      <c r="X37">
        <v>146.19999999999999</v>
      </c>
      <c r="Y37">
        <f>(E37/D37)*100000</f>
        <v>471.19993500690549</v>
      </c>
      <c r="Z37">
        <f>(E37/D37)</f>
        <v>4.711999350069055E-3</v>
      </c>
      <c r="AA37">
        <f>(E37/D37)*1000</f>
        <v>4.7119993500690551</v>
      </c>
    </row>
    <row r="38" spans="1:27" x14ac:dyDescent="0.25">
      <c r="A38" t="s">
        <v>61</v>
      </c>
      <c r="B38" t="s">
        <v>32</v>
      </c>
      <c r="C38">
        <v>12</v>
      </c>
      <c r="D38">
        <v>27301</v>
      </c>
      <c r="E38">
        <v>118</v>
      </c>
      <c r="F38">
        <v>0</v>
      </c>
      <c r="H38">
        <v>28</v>
      </c>
      <c r="I38">
        <v>10</v>
      </c>
      <c r="J38">
        <v>80</v>
      </c>
      <c r="K38">
        <v>1994</v>
      </c>
      <c r="L38">
        <v>417</v>
      </c>
      <c r="M38">
        <v>1451</v>
      </c>
      <c r="N38">
        <v>126</v>
      </c>
      <c r="O38">
        <v>432.2</v>
      </c>
      <c r="P38">
        <v>0</v>
      </c>
      <c r="R38">
        <v>102.6</v>
      </c>
      <c r="S38">
        <v>36.6</v>
      </c>
      <c r="T38">
        <v>293</v>
      </c>
      <c r="U38">
        <v>7303.8</v>
      </c>
      <c r="V38">
        <v>1527.4</v>
      </c>
      <c r="W38">
        <v>5314.8</v>
      </c>
      <c r="X38">
        <v>461.5</v>
      </c>
      <c r="Y38">
        <f>(E38/D38)*100000</f>
        <v>432.21860005128019</v>
      </c>
      <c r="Z38">
        <f>(E38/D38)</f>
        <v>4.322186000512802E-3</v>
      </c>
      <c r="AA38">
        <f>(E38/D38)*1000</f>
        <v>4.3221860005128017</v>
      </c>
    </row>
    <row r="39" spans="1:27" x14ac:dyDescent="0.25">
      <c r="A39" t="s">
        <v>41</v>
      </c>
      <c r="B39" t="s">
        <v>32</v>
      </c>
      <c r="C39">
        <v>12</v>
      </c>
      <c r="D39">
        <v>64895</v>
      </c>
      <c r="E39">
        <v>254</v>
      </c>
      <c r="F39">
        <v>1</v>
      </c>
      <c r="H39">
        <v>27</v>
      </c>
      <c r="I39">
        <v>61</v>
      </c>
      <c r="J39">
        <v>165</v>
      </c>
      <c r="K39">
        <v>3011</v>
      </c>
      <c r="L39">
        <v>502</v>
      </c>
      <c r="M39">
        <v>2349</v>
      </c>
      <c r="N39">
        <v>160</v>
      </c>
      <c r="O39">
        <v>391.4</v>
      </c>
      <c r="P39">
        <v>1.5</v>
      </c>
      <c r="R39">
        <v>41.6</v>
      </c>
      <c r="S39">
        <v>94</v>
      </c>
      <c r="T39">
        <v>254.3</v>
      </c>
      <c r="U39">
        <v>4639.8</v>
      </c>
      <c r="V39">
        <v>773.6</v>
      </c>
      <c r="W39">
        <v>3619.7</v>
      </c>
      <c r="X39">
        <v>246.6</v>
      </c>
      <c r="Y39">
        <f>(E39/D39)*100000</f>
        <v>391.40149472224363</v>
      </c>
      <c r="Z39">
        <f>(E39/D39)</f>
        <v>3.9140149472224363E-3</v>
      </c>
      <c r="AA39">
        <f>(E39/D39)*1000</f>
        <v>3.9140149472224364</v>
      </c>
    </row>
    <row r="40" spans="1:27" x14ac:dyDescent="0.25">
      <c r="A40" t="s">
        <v>31</v>
      </c>
      <c r="B40" t="s">
        <v>32</v>
      </c>
      <c r="C40">
        <v>12</v>
      </c>
      <c r="D40">
        <v>10721</v>
      </c>
      <c r="E40">
        <v>41</v>
      </c>
      <c r="F40">
        <v>0</v>
      </c>
      <c r="H40">
        <v>10</v>
      </c>
      <c r="I40">
        <v>0</v>
      </c>
      <c r="J40">
        <v>31</v>
      </c>
      <c r="K40">
        <v>313</v>
      </c>
      <c r="L40">
        <v>68</v>
      </c>
      <c r="M40">
        <v>236</v>
      </c>
      <c r="N40">
        <v>9</v>
      </c>
      <c r="O40">
        <v>382.4</v>
      </c>
      <c r="P40">
        <v>0</v>
      </c>
      <c r="R40">
        <v>93.3</v>
      </c>
      <c r="S40">
        <v>0</v>
      </c>
      <c r="T40">
        <v>289.2</v>
      </c>
      <c r="U40">
        <v>2919.5</v>
      </c>
      <c r="V40">
        <v>634.29999999999995</v>
      </c>
      <c r="W40">
        <v>2201.3000000000002</v>
      </c>
      <c r="X40">
        <v>83.9</v>
      </c>
      <c r="Y40">
        <f>(E40/D40)*100000</f>
        <v>382.4270124055592</v>
      </c>
      <c r="Z40">
        <f>(E40/D40)</f>
        <v>3.824270124055592E-3</v>
      </c>
      <c r="AA40">
        <f>(E40/D40)*1000</f>
        <v>3.8242701240555919</v>
      </c>
    </row>
    <row r="41" spans="1:27" x14ac:dyDescent="0.25">
      <c r="A41" t="s">
        <v>34</v>
      </c>
      <c r="B41" t="s">
        <v>32</v>
      </c>
      <c r="C41">
        <v>12</v>
      </c>
      <c r="D41">
        <v>33758</v>
      </c>
      <c r="E41">
        <v>127</v>
      </c>
      <c r="F41">
        <v>0</v>
      </c>
      <c r="H41">
        <v>21</v>
      </c>
      <c r="I41">
        <v>23</v>
      </c>
      <c r="J41">
        <v>83</v>
      </c>
      <c r="K41">
        <v>1449</v>
      </c>
      <c r="L41">
        <v>380</v>
      </c>
      <c r="M41">
        <v>987</v>
      </c>
      <c r="N41">
        <v>82</v>
      </c>
      <c r="O41">
        <v>376.2</v>
      </c>
      <c r="P41">
        <v>0</v>
      </c>
      <c r="R41">
        <v>62.2</v>
      </c>
      <c r="S41">
        <v>68.099999999999994</v>
      </c>
      <c r="T41">
        <v>245.9</v>
      </c>
      <c r="U41">
        <v>4292.3</v>
      </c>
      <c r="V41">
        <v>1125.7</v>
      </c>
      <c r="W41">
        <v>2923.8</v>
      </c>
      <c r="X41">
        <v>242.9</v>
      </c>
      <c r="Y41">
        <f>(E41/D41)*100000</f>
        <v>376.20712127495705</v>
      </c>
      <c r="Z41">
        <f>(E41/D41)</f>
        <v>3.7620712127495706E-3</v>
      </c>
      <c r="AA41">
        <f>(E41/D41)*1000</f>
        <v>3.7620712127495706</v>
      </c>
    </row>
    <row r="42" spans="1:27" x14ac:dyDescent="0.25">
      <c r="A42" t="s">
        <v>56</v>
      </c>
      <c r="B42" t="s">
        <v>32</v>
      </c>
      <c r="C42">
        <v>12</v>
      </c>
      <c r="D42">
        <v>11519</v>
      </c>
      <c r="E42">
        <v>41</v>
      </c>
      <c r="F42">
        <v>0</v>
      </c>
      <c r="H42">
        <v>8</v>
      </c>
      <c r="I42">
        <v>4</v>
      </c>
      <c r="J42">
        <v>29</v>
      </c>
      <c r="K42">
        <v>330</v>
      </c>
      <c r="L42">
        <v>145</v>
      </c>
      <c r="M42">
        <v>173</v>
      </c>
      <c r="N42">
        <v>12</v>
      </c>
      <c r="O42">
        <v>355.9</v>
      </c>
      <c r="P42">
        <v>0</v>
      </c>
      <c r="R42">
        <v>69.5</v>
      </c>
      <c r="S42">
        <v>34.700000000000003</v>
      </c>
      <c r="T42">
        <v>251.8</v>
      </c>
      <c r="U42">
        <v>2864.8</v>
      </c>
      <c r="V42">
        <v>1258.8</v>
      </c>
      <c r="W42">
        <v>1501.9</v>
      </c>
      <c r="X42">
        <v>104.2</v>
      </c>
      <c r="Y42">
        <f>(E42/D42)*100000</f>
        <v>355.93367479815959</v>
      </c>
      <c r="Z42">
        <f>(E42/D42)</f>
        <v>3.5593367479815957E-3</v>
      </c>
      <c r="AA42">
        <f>(E42/D42)*1000</f>
        <v>3.5593367479815958</v>
      </c>
    </row>
    <row r="43" spans="1:27" x14ac:dyDescent="0.25">
      <c r="A43" t="s">
        <v>65</v>
      </c>
      <c r="B43" t="s">
        <v>32</v>
      </c>
      <c r="C43">
        <v>12</v>
      </c>
      <c r="D43">
        <v>61105</v>
      </c>
      <c r="E43">
        <v>212</v>
      </c>
      <c r="F43">
        <v>0</v>
      </c>
      <c r="H43">
        <v>33</v>
      </c>
      <c r="I43">
        <v>17</v>
      </c>
      <c r="J43">
        <v>162</v>
      </c>
      <c r="K43">
        <v>1786</v>
      </c>
      <c r="L43">
        <v>219</v>
      </c>
      <c r="M43">
        <v>1501</v>
      </c>
      <c r="N43">
        <v>66</v>
      </c>
      <c r="O43">
        <v>346.9</v>
      </c>
      <c r="P43">
        <v>0</v>
      </c>
      <c r="R43">
        <v>54</v>
      </c>
      <c r="S43">
        <v>27.8</v>
      </c>
      <c r="T43">
        <v>265.10000000000002</v>
      </c>
      <c r="U43">
        <v>2922.8</v>
      </c>
      <c r="V43">
        <v>358.4</v>
      </c>
      <c r="W43">
        <v>2456.4</v>
      </c>
      <c r="X43">
        <v>108</v>
      </c>
      <c r="Y43">
        <f>(E43/D43)*100000</f>
        <v>346.94378528761968</v>
      </c>
      <c r="Z43">
        <f>(E43/D43)</f>
        <v>3.4694378528761969E-3</v>
      </c>
      <c r="AA43">
        <f>(E43/D43)*1000</f>
        <v>3.4694378528761969</v>
      </c>
    </row>
    <row r="44" spans="1:27" x14ac:dyDescent="0.25">
      <c r="A44" t="s">
        <v>66</v>
      </c>
      <c r="B44" t="s">
        <v>32</v>
      </c>
      <c r="C44">
        <v>12</v>
      </c>
      <c r="D44">
        <v>28620</v>
      </c>
      <c r="E44">
        <v>92</v>
      </c>
      <c r="F44">
        <v>0</v>
      </c>
      <c r="H44">
        <v>16</v>
      </c>
      <c r="I44">
        <v>21</v>
      </c>
      <c r="J44">
        <v>55</v>
      </c>
      <c r="K44">
        <v>1317</v>
      </c>
      <c r="L44">
        <v>247</v>
      </c>
      <c r="M44">
        <v>955</v>
      </c>
      <c r="N44">
        <v>115</v>
      </c>
      <c r="O44">
        <v>321.5</v>
      </c>
      <c r="P44">
        <v>0</v>
      </c>
      <c r="R44">
        <v>55.9</v>
      </c>
      <c r="S44">
        <v>73.400000000000006</v>
      </c>
      <c r="T44">
        <v>192.2</v>
      </c>
      <c r="U44">
        <v>4601.7</v>
      </c>
      <c r="V44">
        <v>863</v>
      </c>
      <c r="W44">
        <v>3336.8</v>
      </c>
      <c r="X44">
        <v>401.8</v>
      </c>
      <c r="Y44">
        <f>(E44/D44)*100000</f>
        <v>321.45352900069884</v>
      </c>
      <c r="Z44">
        <f>(E44/D44)</f>
        <v>3.2145352900069882E-3</v>
      </c>
      <c r="AA44">
        <f>(E44/D44)*1000</f>
        <v>3.2145352900069883</v>
      </c>
    </row>
    <row r="45" spans="1:27" x14ac:dyDescent="0.25">
      <c r="A45" t="s">
        <v>71</v>
      </c>
      <c r="B45" t="s">
        <v>32</v>
      </c>
      <c r="C45">
        <v>12</v>
      </c>
      <c r="D45">
        <v>23117</v>
      </c>
      <c r="E45">
        <v>67</v>
      </c>
      <c r="F45">
        <v>0</v>
      </c>
      <c r="H45">
        <v>16</v>
      </c>
      <c r="I45">
        <v>7</v>
      </c>
      <c r="J45">
        <v>44</v>
      </c>
      <c r="K45">
        <v>827</v>
      </c>
      <c r="L45">
        <v>237</v>
      </c>
      <c r="M45">
        <v>565</v>
      </c>
      <c r="N45">
        <v>25</v>
      </c>
      <c r="O45">
        <v>289.8</v>
      </c>
      <c r="P45">
        <v>0</v>
      </c>
      <c r="R45">
        <v>69.2</v>
      </c>
      <c r="S45">
        <v>30.3</v>
      </c>
      <c r="T45">
        <v>190.3</v>
      </c>
      <c r="U45">
        <v>3577.5</v>
      </c>
      <c r="V45">
        <v>1025.2</v>
      </c>
      <c r="W45">
        <v>2444.1</v>
      </c>
      <c r="X45">
        <v>108.1</v>
      </c>
      <c r="Y45">
        <f>(E45/D45)*100000</f>
        <v>289.82999524159709</v>
      </c>
      <c r="Z45">
        <f>(E45/D45)</f>
        <v>2.8982999524159708E-3</v>
      </c>
      <c r="AA45">
        <f>(E45/D45)*1000</f>
        <v>2.8982999524159707</v>
      </c>
    </row>
    <row r="46" spans="1:27" x14ac:dyDescent="0.25">
      <c r="A46" t="s">
        <v>69</v>
      </c>
      <c r="B46" t="s">
        <v>32</v>
      </c>
      <c r="C46">
        <v>12</v>
      </c>
      <c r="D46">
        <v>16047</v>
      </c>
      <c r="E46">
        <v>46</v>
      </c>
      <c r="F46">
        <v>1</v>
      </c>
      <c r="H46">
        <v>10</v>
      </c>
      <c r="I46">
        <v>0</v>
      </c>
      <c r="J46">
        <v>35</v>
      </c>
      <c r="K46">
        <v>507</v>
      </c>
      <c r="L46">
        <v>167</v>
      </c>
      <c r="M46">
        <v>331</v>
      </c>
      <c r="N46">
        <v>9</v>
      </c>
      <c r="O46">
        <v>286.7</v>
      </c>
      <c r="P46">
        <v>6.2</v>
      </c>
      <c r="R46">
        <v>62.3</v>
      </c>
      <c r="S46">
        <v>0</v>
      </c>
      <c r="T46">
        <v>218.1</v>
      </c>
      <c r="U46">
        <v>3159.5</v>
      </c>
      <c r="V46">
        <v>1040.7</v>
      </c>
      <c r="W46">
        <v>2062.6999999999998</v>
      </c>
      <c r="X46">
        <v>56.1</v>
      </c>
      <c r="Y46">
        <f>(E46/D46)*100000</f>
        <v>286.65794229450989</v>
      </c>
      <c r="Z46">
        <f>(E46/D46)</f>
        <v>2.8665794229450988E-3</v>
      </c>
      <c r="AA46">
        <f>(E46/D46)*1000</f>
        <v>2.8665794229450987</v>
      </c>
    </row>
    <row r="47" spans="1:27" x14ac:dyDescent="0.25">
      <c r="A47" t="s">
        <v>40</v>
      </c>
      <c r="B47" t="s">
        <v>32</v>
      </c>
      <c r="C47">
        <v>12</v>
      </c>
      <c r="D47">
        <v>10815</v>
      </c>
      <c r="E47">
        <v>28</v>
      </c>
      <c r="F47">
        <v>0</v>
      </c>
      <c r="H47">
        <v>11</v>
      </c>
      <c r="I47">
        <v>1</v>
      </c>
      <c r="J47">
        <v>16</v>
      </c>
      <c r="K47">
        <v>96</v>
      </c>
      <c r="L47">
        <v>16</v>
      </c>
      <c r="M47">
        <v>79</v>
      </c>
      <c r="N47">
        <v>1</v>
      </c>
      <c r="O47">
        <v>258.89999999999998</v>
      </c>
      <c r="P47">
        <v>0</v>
      </c>
      <c r="R47">
        <v>101.7</v>
      </c>
      <c r="S47">
        <v>9.1999999999999993</v>
      </c>
      <c r="T47">
        <v>147.9</v>
      </c>
      <c r="U47">
        <v>887.7</v>
      </c>
      <c r="V47">
        <v>147.9</v>
      </c>
      <c r="W47">
        <v>730.5</v>
      </c>
      <c r="X47">
        <v>9.1999999999999993</v>
      </c>
      <c r="Y47">
        <f>(E47/D47)*100000</f>
        <v>258.89967637540451</v>
      </c>
      <c r="Z47">
        <f>(E47/D47)</f>
        <v>2.5889967637540453E-3</v>
      </c>
      <c r="AA47">
        <f>(E47/D47)*1000</f>
        <v>2.5889967637540452</v>
      </c>
    </row>
    <row r="48" spans="1:27" x14ac:dyDescent="0.25">
      <c r="A48" t="s">
        <v>38</v>
      </c>
      <c r="B48" t="s">
        <v>32</v>
      </c>
      <c r="C48">
        <v>12</v>
      </c>
      <c r="D48">
        <v>25819</v>
      </c>
      <c r="E48">
        <v>52</v>
      </c>
      <c r="F48">
        <v>0</v>
      </c>
      <c r="H48">
        <v>17</v>
      </c>
      <c r="I48">
        <v>2</v>
      </c>
      <c r="J48">
        <v>33</v>
      </c>
      <c r="K48">
        <v>749</v>
      </c>
      <c r="L48">
        <v>136</v>
      </c>
      <c r="M48">
        <v>570</v>
      </c>
      <c r="N48">
        <v>43</v>
      </c>
      <c r="O48">
        <v>201.4</v>
      </c>
      <c r="P48">
        <v>0</v>
      </c>
      <c r="R48">
        <v>65.8</v>
      </c>
      <c r="S48">
        <v>7.7</v>
      </c>
      <c r="T48">
        <v>127.8</v>
      </c>
      <c r="U48">
        <v>2901</v>
      </c>
      <c r="V48">
        <v>526.70000000000005</v>
      </c>
      <c r="W48">
        <v>2207.6999999999998</v>
      </c>
      <c r="X48">
        <v>166.5</v>
      </c>
      <c r="Y48">
        <f>(E48/D48)*100000</f>
        <v>201.40206824431618</v>
      </c>
      <c r="Z48">
        <f>(E48/D48)</f>
        <v>2.0140206824431619E-3</v>
      </c>
      <c r="AA48">
        <f>(E48/D48)*1000</f>
        <v>2.0140206824431619</v>
      </c>
    </row>
    <row r="49" spans="1:27" x14ac:dyDescent="0.25">
      <c r="A49" t="s">
        <v>35</v>
      </c>
      <c r="B49" t="s">
        <v>32</v>
      </c>
      <c r="C49">
        <v>12</v>
      </c>
      <c r="D49">
        <v>41328</v>
      </c>
      <c r="E49">
        <v>62</v>
      </c>
      <c r="F49">
        <v>1</v>
      </c>
      <c r="H49">
        <v>14</v>
      </c>
      <c r="I49">
        <v>5</v>
      </c>
      <c r="J49">
        <v>42</v>
      </c>
      <c r="K49">
        <v>689</v>
      </c>
      <c r="L49">
        <v>93</v>
      </c>
      <c r="M49">
        <v>575</v>
      </c>
      <c r="N49">
        <v>21</v>
      </c>
      <c r="O49">
        <v>150</v>
      </c>
      <c r="P49">
        <v>2.4</v>
      </c>
      <c r="R49">
        <v>33.9</v>
      </c>
      <c r="S49">
        <v>12.1</v>
      </c>
      <c r="T49">
        <v>101.6</v>
      </c>
      <c r="U49">
        <v>1667.2</v>
      </c>
      <c r="V49">
        <v>225</v>
      </c>
      <c r="W49">
        <v>1391.3</v>
      </c>
      <c r="X49">
        <v>50.8</v>
      </c>
      <c r="Y49">
        <f>(E49/D49)*100000</f>
        <v>150.01935733643052</v>
      </c>
      <c r="Z49">
        <f>(E49/D49)</f>
        <v>1.5001935733643052E-3</v>
      </c>
      <c r="AA49">
        <f>(E49/D49)*1000</f>
        <v>1.5001935733643053</v>
      </c>
    </row>
    <row r="50" spans="1:27" x14ac:dyDescent="0.25">
      <c r="A50" t="s">
        <v>58</v>
      </c>
      <c r="B50" t="s">
        <v>32</v>
      </c>
      <c r="C50">
        <v>12</v>
      </c>
      <c r="D50">
        <v>17859</v>
      </c>
      <c r="E50">
        <v>19</v>
      </c>
      <c r="F50">
        <v>0</v>
      </c>
      <c r="H50">
        <v>3</v>
      </c>
      <c r="I50">
        <v>2</v>
      </c>
      <c r="J50">
        <v>14</v>
      </c>
      <c r="K50">
        <v>399</v>
      </c>
      <c r="L50">
        <v>63</v>
      </c>
      <c r="M50">
        <v>322</v>
      </c>
      <c r="N50">
        <v>14</v>
      </c>
      <c r="O50">
        <v>106.4</v>
      </c>
      <c r="P50">
        <v>0</v>
      </c>
      <c r="R50">
        <v>16.8</v>
      </c>
      <c r="S50">
        <v>11.2</v>
      </c>
      <c r="T50">
        <v>78.400000000000006</v>
      </c>
      <c r="U50">
        <v>2234.1999999999998</v>
      </c>
      <c r="V50">
        <v>352.8</v>
      </c>
      <c r="W50">
        <v>1803</v>
      </c>
      <c r="X50">
        <v>78.400000000000006</v>
      </c>
      <c r="Y50">
        <f>(E50/D50)*100000</f>
        <v>106.38893555070271</v>
      </c>
      <c r="Z50">
        <f>(E50/D50)</f>
        <v>1.0638893555070272E-3</v>
      </c>
      <c r="AA50">
        <f>(E50/D50)*1000</f>
        <v>1.0638893555070272</v>
      </c>
    </row>
    <row r="51" spans="1:27" x14ac:dyDescent="0.25">
      <c r="A51" t="s">
        <v>59</v>
      </c>
      <c r="B51" t="s">
        <v>32</v>
      </c>
      <c r="C51">
        <v>12</v>
      </c>
      <c r="D51">
        <v>12240</v>
      </c>
      <c r="E51">
        <v>13</v>
      </c>
      <c r="F51">
        <v>0</v>
      </c>
      <c r="H51">
        <v>11</v>
      </c>
      <c r="I51">
        <v>1</v>
      </c>
      <c r="J51">
        <v>1</v>
      </c>
      <c r="K51">
        <v>484</v>
      </c>
      <c r="L51">
        <v>31</v>
      </c>
      <c r="M51">
        <v>445</v>
      </c>
      <c r="N51">
        <v>8</v>
      </c>
      <c r="O51">
        <v>106.2</v>
      </c>
      <c r="P51">
        <v>0</v>
      </c>
      <c r="R51">
        <v>89.9</v>
      </c>
      <c r="S51">
        <v>8.1999999999999993</v>
      </c>
      <c r="T51">
        <v>8.1999999999999993</v>
      </c>
      <c r="U51">
        <v>3954.2</v>
      </c>
      <c r="V51">
        <v>253.3</v>
      </c>
      <c r="W51">
        <v>3635.6</v>
      </c>
      <c r="X51">
        <v>65.400000000000006</v>
      </c>
      <c r="Y51">
        <f>(E51/D51)*100000</f>
        <v>106.20915032679737</v>
      </c>
      <c r="Z51">
        <f>(E51/D51)</f>
        <v>1.0620915032679738E-3</v>
      </c>
      <c r="AA51">
        <f>(E51/D51)*1000</f>
        <v>1.0620915032679739</v>
      </c>
    </row>
    <row r="52" spans="1:27" x14ac:dyDescent="0.25">
      <c r="A52" t="s">
        <v>37</v>
      </c>
      <c r="B52" t="s">
        <v>32</v>
      </c>
      <c r="C52">
        <v>2</v>
      </c>
      <c r="D52">
        <v>20038</v>
      </c>
      <c r="E52">
        <v>0</v>
      </c>
      <c r="F52">
        <v>0</v>
      </c>
      <c r="H52">
        <v>0</v>
      </c>
      <c r="I52">
        <v>0</v>
      </c>
      <c r="J52">
        <v>0</v>
      </c>
      <c r="K52">
        <v>0</v>
      </c>
      <c r="L52">
        <v>0</v>
      </c>
      <c r="M52">
        <v>0</v>
      </c>
      <c r="N52">
        <v>0</v>
      </c>
      <c r="Y52">
        <f>(E52/D52)*100000</f>
        <v>0</v>
      </c>
      <c r="Z52">
        <f>(E52/D52)</f>
        <v>0</v>
      </c>
      <c r="AA52">
        <f>(E52/D52)*1000</f>
        <v>0</v>
      </c>
    </row>
    <row r="54" spans="1:27" x14ac:dyDescent="0.25">
      <c r="A54" t="s">
        <v>75</v>
      </c>
    </row>
    <row r="55" spans="1:27" x14ac:dyDescent="0.25">
      <c r="A55" t="s">
        <v>75</v>
      </c>
      <c r="B55" t="s">
        <v>76</v>
      </c>
    </row>
    <row r="56" spans="1:27" x14ac:dyDescent="0.25">
      <c r="A56" t="s">
        <v>75</v>
      </c>
    </row>
    <row r="57" spans="1:27" x14ac:dyDescent="0.25">
      <c r="A57" t="s">
        <v>75</v>
      </c>
      <c r="B57" t="s">
        <v>77</v>
      </c>
    </row>
    <row r="58" spans="1:27" x14ac:dyDescent="0.25">
      <c r="A58" t="s">
        <v>75</v>
      </c>
    </row>
    <row r="59" spans="1:27" x14ac:dyDescent="0.25">
      <c r="A59" t="s">
        <v>75</v>
      </c>
    </row>
    <row r="60" spans="1:27" x14ac:dyDescent="0.25">
      <c r="A60" t="s">
        <v>78</v>
      </c>
    </row>
    <row r="62" spans="1:27" x14ac:dyDescent="0.25">
      <c r="A62" t="s">
        <v>79</v>
      </c>
    </row>
    <row r="64" spans="1:27" x14ac:dyDescent="0.25">
      <c r="A64" t="s">
        <v>80</v>
      </c>
    </row>
    <row r="66" spans="1:1" x14ac:dyDescent="0.25">
      <c r="A66" t="s">
        <v>81</v>
      </c>
    </row>
    <row r="69" spans="1:1" x14ac:dyDescent="0.25">
      <c r="A69" t="s">
        <v>82</v>
      </c>
    </row>
    <row r="70" spans="1:1" x14ac:dyDescent="0.25">
      <c r="A70" t="s">
        <v>83</v>
      </c>
    </row>
    <row r="77" spans="1:1" x14ac:dyDescent="0.25">
      <c r="A77" t="s">
        <v>0</v>
      </c>
    </row>
    <row r="78" spans="1:1" x14ac:dyDescent="0.25">
      <c r="A78" t="s">
        <v>1</v>
      </c>
    </row>
    <row r="80" spans="1:1" x14ac:dyDescent="0.25">
      <c r="A80" t="s">
        <v>84</v>
      </c>
    </row>
    <row r="82" spans="1:27" x14ac:dyDescent="0.25">
      <c r="E82" t="s">
        <v>3</v>
      </c>
      <c r="O82" t="s">
        <v>4</v>
      </c>
    </row>
    <row r="83" spans="1:27" x14ac:dyDescent="0.25">
      <c r="E83" t="s">
        <v>5</v>
      </c>
      <c r="K83" t="s">
        <v>6</v>
      </c>
      <c r="O83" t="s">
        <v>5</v>
      </c>
      <c r="U83" t="s">
        <v>6</v>
      </c>
    </row>
    <row r="85" spans="1:27" x14ac:dyDescent="0.25">
      <c r="A85" t="s">
        <v>7</v>
      </c>
      <c r="B85" t="s">
        <v>8</v>
      </c>
      <c r="C85" t="s">
        <v>9</v>
      </c>
      <c r="D85" t="s">
        <v>10</v>
      </c>
      <c r="E85" t="s">
        <v>11</v>
      </c>
      <c r="F85" t="s">
        <v>12</v>
      </c>
      <c r="G85" t="s">
        <v>13</v>
      </c>
      <c r="H85" t="s">
        <v>14</v>
      </c>
      <c r="I85" t="s">
        <v>15</v>
      </c>
      <c r="J85" t="s">
        <v>16</v>
      </c>
      <c r="K85" t="s">
        <v>17</v>
      </c>
      <c r="L85" t="s">
        <v>18</v>
      </c>
      <c r="M85" t="s">
        <v>19</v>
      </c>
      <c r="N85" t="s">
        <v>20</v>
      </c>
      <c r="O85" t="s">
        <v>21</v>
      </c>
      <c r="P85" t="s">
        <v>22</v>
      </c>
      <c r="Q85" t="s">
        <v>23</v>
      </c>
      <c r="R85" t="s">
        <v>24</v>
      </c>
      <c r="S85" t="s">
        <v>25</v>
      </c>
      <c r="T85" t="s">
        <v>26</v>
      </c>
      <c r="U85" t="s">
        <v>27</v>
      </c>
      <c r="V85" t="s">
        <v>28</v>
      </c>
      <c r="W85" t="s">
        <v>29</v>
      </c>
      <c r="X85" t="s">
        <v>30</v>
      </c>
      <c r="Y85" t="s">
        <v>91</v>
      </c>
      <c r="Z85" t="s">
        <v>90</v>
      </c>
      <c r="AA85" t="s">
        <v>92</v>
      </c>
    </row>
    <row r="86" spans="1:27" x14ac:dyDescent="0.25">
      <c r="A86" t="s">
        <v>33</v>
      </c>
      <c r="B86" t="s">
        <v>32</v>
      </c>
      <c r="C86">
        <v>12</v>
      </c>
      <c r="E86">
        <v>85</v>
      </c>
      <c r="F86">
        <v>1</v>
      </c>
      <c r="H86">
        <v>27</v>
      </c>
      <c r="I86">
        <v>2</v>
      </c>
      <c r="J86">
        <v>55</v>
      </c>
      <c r="K86">
        <v>417</v>
      </c>
      <c r="L86">
        <v>198</v>
      </c>
      <c r="M86">
        <v>197</v>
      </c>
      <c r="N86">
        <v>22</v>
      </c>
      <c r="Y86" t="e">
        <f>(E86/D86)*100000</f>
        <v>#DIV/0!</v>
      </c>
      <c r="Z86" t="e">
        <f>(E86/D86)</f>
        <v>#DIV/0!</v>
      </c>
      <c r="AA86" t="e">
        <f>(E86/D86)*1000</f>
        <v>#DIV/0!</v>
      </c>
    </row>
    <row r="87" spans="1:27" x14ac:dyDescent="0.25">
      <c r="A87" t="s">
        <v>42</v>
      </c>
      <c r="B87" t="s">
        <v>32</v>
      </c>
      <c r="C87">
        <v>12</v>
      </c>
      <c r="E87">
        <v>91</v>
      </c>
      <c r="F87">
        <v>1</v>
      </c>
      <c r="H87">
        <v>6</v>
      </c>
      <c r="I87">
        <v>2</v>
      </c>
      <c r="J87">
        <v>82</v>
      </c>
      <c r="K87">
        <v>404</v>
      </c>
      <c r="L87">
        <v>91</v>
      </c>
      <c r="M87">
        <v>279</v>
      </c>
      <c r="N87">
        <v>34</v>
      </c>
      <c r="Y87" t="e">
        <f>(E87/D87)*100000</f>
        <v>#DIV/0!</v>
      </c>
      <c r="Z87" t="e">
        <f>(E87/D87)</f>
        <v>#DIV/0!</v>
      </c>
      <c r="AA87" t="e">
        <f>(E87/D87)*1000</f>
        <v>#DIV/0!</v>
      </c>
    </row>
    <row r="88" spans="1:27" x14ac:dyDescent="0.25">
      <c r="A88" t="s">
        <v>44</v>
      </c>
      <c r="B88" t="s">
        <v>32</v>
      </c>
      <c r="C88">
        <v>12</v>
      </c>
      <c r="E88">
        <v>95</v>
      </c>
      <c r="F88">
        <v>1</v>
      </c>
      <c r="H88">
        <v>24</v>
      </c>
      <c r="I88">
        <v>0</v>
      </c>
      <c r="J88">
        <v>70</v>
      </c>
      <c r="K88">
        <v>950</v>
      </c>
      <c r="L88">
        <v>258</v>
      </c>
      <c r="M88">
        <v>588</v>
      </c>
      <c r="N88">
        <v>104</v>
      </c>
      <c r="Y88" t="e">
        <f>(E88/D88)*100000</f>
        <v>#DIV/0!</v>
      </c>
      <c r="Z88" t="e">
        <f>(E88/D88)</f>
        <v>#DIV/0!</v>
      </c>
      <c r="AA88" t="e">
        <f>(E88/D88)*1000</f>
        <v>#DIV/0!</v>
      </c>
    </row>
    <row r="89" spans="1:27" x14ac:dyDescent="0.25">
      <c r="A89" t="s">
        <v>47</v>
      </c>
      <c r="B89" t="s">
        <v>32</v>
      </c>
      <c r="C89">
        <v>12</v>
      </c>
      <c r="E89">
        <v>319</v>
      </c>
      <c r="F89">
        <v>2</v>
      </c>
      <c r="H89">
        <v>45</v>
      </c>
      <c r="I89">
        <v>17</v>
      </c>
      <c r="J89">
        <v>255</v>
      </c>
      <c r="K89">
        <v>1997</v>
      </c>
      <c r="L89">
        <v>826</v>
      </c>
      <c r="M89">
        <v>1076</v>
      </c>
      <c r="N89">
        <v>95</v>
      </c>
      <c r="Y89" t="e">
        <f>(E89/D89)*100000</f>
        <v>#DIV/0!</v>
      </c>
      <c r="Z89" t="e">
        <f>(E89/D89)</f>
        <v>#DIV/0!</v>
      </c>
      <c r="AA89" t="e">
        <f>(E89/D89)*1000</f>
        <v>#DIV/0!</v>
      </c>
    </row>
    <row r="90" spans="1:27" x14ac:dyDescent="0.25">
      <c r="A90" t="s">
        <v>51</v>
      </c>
      <c r="B90" t="s">
        <v>32</v>
      </c>
      <c r="C90">
        <v>12</v>
      </c>
      <c r="E90">
        <v>180</v>
      </c>
      <c r="F90">
        <v>4</v>
      </c>
      <c r="H90">
        <v>22</v>
      </c>
      <c r="I90">
        <v>13</v>
      </c>
      <c r="J90">
        <v>141</v>
      </c>
      <c r="K90">
        <v>1412</v>
      </c>
      <c r="L90">
        <v>518</v>
      </c>
      <c r="M90">
        <v>813</v>
      </c>
      <c r="N90">
        <v>81</v>
      </c>
      <c r="Y90" t="e">
        <f>(E90/D90)*100000</f>
        <v>#DIV/0!</v>
      </c>
      <c r="Z90" t="e">
        <f>(E90/D90)</f>
        <v>#DIV/0!</v>
      </c>
      <c r="AA90" t="e">
        <f>(E90/D90)*1000</f>
        <v>#DIV/0!</v>
      </c>
    </row>
    <row r="91" spans="1:27" x14ac:dyDescent="0.25">
      <c r="A91" t="s">
        <v>55</v>
      </c>
      <c r="B91" t="s">
        <v>32</v>
      </c>
      <c r="C91">
        <v>12</v>
      </c>
      <c r="E91">
        <v>52</v>
      </c>
      <c r="F91">
        <v>1</v>
      </c>
      <c r="H91">
        <v>6</v>
      </c>
      <c r="I91">
        <v>2</v>
      </c>
      <c r="J91">
        <v>43</v>
      </c>
      <c r="K91">
        <v>339</v>
      </c>
      <c r="L91">
        <v>72</v>
      </c>
      <c r="M91">
        <v>181</v>
      </c>
      <c r="N91">
        <v>86</v>
      </c>
      <c r="Y91" t="e">
        <f>(E91/D91)*100000</f>
        <v>#DIV/0!</v>
      </c>
      <c r="Z91" t="e">
        <f>(E91/D91)</f>
        <v>#DIV/0!</v>
      </c>
      <c r="AA91" t="e">
        <f>(E91/D91)*1000</f>
        <v>#DIV/0!</v>
      </c>
    </row>
    <row r="92" spans="1:27" x14ac:dyDescent="0.25">
      <c r="A92" t="s">
        <v>63</v>
      </c>
      <c r="B92" t="s">
        <v>32</v>
      </c>
      <c r="C92">
        <v>12</v>
      </c>
      <c r="E92">
        <v>68</v>
      </c>
      <c r="F92">
        <v>0</v>
      </c>
      <c r="H92">
        <v>8</v>
      </c>
      <c r="I92">
        <v>0</v>
      </c>
      <c r="J92">
        <v>60</v>
      </c>
      <c r="K92">
        <v>331</v>
      </c>
      <c r="L92">
        <v>118</v>
      </c>
      <c r="M92">
        <v>189</v>
      </c>
      <c r="N92">
        <v>24</v>
      </c>
      <c r="Y92" t="e">
        <f>(E92/D92)*100000</f>
        <v>#DIV/0!</v>
      </c>
      <c r="Z92" t="e">
        <f>(E92/D92)</f>
        <v>#DIV/0!</v>
      </c>
      <c r="AA92" t="e">
        <f>(E92/D92)*1000</f>
        <v>#DIV/0!</v>
      </c>
    </row>
    <row r="93" spans="1:27" x14ac:dyDescent="0.25">
      <c r="A93" t="s">
        <v>64</v>
      </c>
      <c r="B93" t="s">
        <v>32</v>
      </c>
      <c r="C93">
        <v>12</v>
      </c>
      <c r="E93">
        <v>317</v>
      </c>
      <c r="F93">
        <v>0</v>
      </c>
      <c r="H93">
        <v>16</v>
      </c>
      <c r="I93">
        <v>28</v>
      </c>
      <c r="J93">
        <v>273</v>
      </c>
      <c r="K93">
        <v>2247</v>
      </c>
      <c r="L93">
        <v>885</v>
      </c>
      <c r="M93">
        <v>1149</v>
      </c>
      <c r="N93">
        <v>213</v>
      </c>
      <c r="Y93" t="e">
        <f>(E93/D93)*100000</f>
        <v>#DIV/0!</v>
      </c>
      <c r="Z93" t="e">
        <f>(E93/D93)</f>
        <v>#DIV/0!</v>
      </c>
      <c r="AA93" t="e">
        <f>(E93/D93)*1000</f>
        <v>#DIV/0!</v>
      </c>
    </row>
    <row r="94" spans="1:27" x14ac:dyDescent="0.25">
      <c r="A94" t="s">
        <v>72</v>
      </c>
      <c r="B94" t="s">
        <v>32</v>
      </c>
      <c r="C94">
        <v>12</v>
      </c>
      <c r="E94">
        <v>160</v>
      </c>
      <c r="F94">
        <v>1</v>
      </c>
      <c r="H94">
        <v>17</v>
      </c>
      <c r="I94">
        <v>1</v>
      </c>
      <c r="J94">
        <v>141</v>
      </c>
      <c r="K94">
        <v>492</v>
      </c>
      <c r="L94">
        <v>191</v>
      </c>
      <c r="M94">
        <v>270</v>
      </c>
      <c r="N94">
        <v>31</v>
      </c>
      <c r="Y94" t="e">
        <f>(E94/D94)*100000</f>
        <v>#DIV/0!</v>
      </c>
      <c r="Z94" t="e">
        <f>(E94/D94)</f>
        <v>#DIV/0!</v>
      </c>
      <c r="AA94" t="e">
        <f>(E94/D94)*1000</f>
        <v>#DIV/0!</v>
      </c>
    </row>
    <row r="95" spans="1:27" x14ac:dyDescent="0.25">
      <c r="A95" t="s">
        <v>74</v>
      </c>
      <c r="B95" t="s">
        <v>32</v>
      </c>
      <c r="C95">
        <v>12</v>
      </c>
      <c r="E95">
        <v>64</v>
      </c>
      <c r="F95">
        <v>2</v>
      </c>
      <c r="H95">
        <v>16</v>
      </c>
      <c r="I95">
        <v>3</v>
      </c>
      <c r="J95">
        <v>43</v>
      </c>
      <c r="K95">
        <v>1172</v>
      </c>
      <c r="L95">
        <v>461</v>
      </c>
      <c r="M95">
        <v>602</v>
      </c>
      <c r="N95">
        <v>109</v>
      </c>
      <c r="Y95" t="e">
        <f>(E95/D95)*100000</f>
        <v>#DIV/0!</v>
      </c>
      <c r="Z95" t="e">
        <f>(E95/D95)</f>
        <v>#DIV/0!</v>
      </c>
      <c r="AA95" t="e">
        <f>(E95/D95)*1000</f>
        <v>#DIV/0!</v>
      </c>
    </row>
    <row r="96" spans="1:27" x14ac:dyDescent="0.25">
      <c r="A96" t="s">
        <v>73</v>
      </c>
      <c r="B96" t="s">
        <v>32</v>
      </c>
      <c r="C96">
        <v>12</v>
      </c>
      <c r="D96">
        <v>25500</v>
      </c>
      <c r="E96">
        <v>396</v>
      </c>
      <c r="F96">
        <v>6</v>
      </c>
      <c r="H96">
        <v>27</v>
      </c>
      <c r="I96">
        <v>82</v>
      </c>
      <c r="J96">
        <v>281</v>
      </c>
      <c r="K96">
        <v>1670</v>
      </c>
      <c r="L96">
        <v>700</v>
      </c>
      <c r="M96">
        <v>866</v>
      </c>
      <c r="N96">
        <v>104</v>
      </c>
      <c r="O96">
        <v>1552.9</v>
      </c>
      <c r="P96">
        <v>23.5</v>
      </c>
      <c r="R96">
        <v>105.9</v>
      </c>
      <c r="S96">
        <v>321.60000000000002</v>
      </c>
      <c r="T96">
        <v>1102</v>
      </c>
      <c r="U96">
        <v>6549</v>
      </c>
      <c r="V96">
        <v>2745.1</v>
      </c>
      <c r="W96">
        <v>3396.1</v>
      </c>
      <c r="X96">
        <v>407.8</v>
      </c>
      <c r="Y96">
        <f>(E96/D96)*100000</f>
        <v>1552.9411764705883</v>
      </c>
      <c r="Z96">
        <f>(E96/D96)</f>
        <v>1.5529411764705882E-2</v>
      </c>
      <c r="AA96">
        <f>(E96/D96)*1000</f>
        <v>15.529411764705882</v>
      </c>
    </row>
    <row r="97" spans="1:27" x14ac:dyDescent="0.25">
      <c r="A97" t="s">
        <v>36</v>
      </c>
      <c r="B97" t="s">
        <v>32</v>
      </c>
      <c r="C97">
        <v>12</v>
      </c>
      <c r="D97">
        <v>15220</v>
      </c>
      <c r="E97">
        <v>235</v>
      </c>
      <c r="F97">
        <v>3</v>
      </c>
      <c r="H97">
        <v>12</v>
      </c>
      <c r="I97">
        <v>53</v>
      </c>
      <c r="J97">
        <v>167</v>
      </c>
      <c r="K97">
        <v>1292</v>
      </c>
      <c r="L97">
        <v>536</v>
      </c>
      <c r="M97">
        <v>705</v>
      </c>
      <c r="N97">
        <v>51</v>
      </c>
      <c r="O97">
        <v>1544</v>
      </c>
      <c r="P97">
        <v>19.7</v>
      </c>
      <c r="R97">
        <v>78.8</v>
      </c>
      <c r="S97">
        <v>348.2</v>
      </c>
      <c r="T97">
        <v>1097.2</v>
      </c>
      <c r="U97">
        <v>8488.7999999999993</v>
      </c>
      <c r="V97">
        <v>3521.7</v>
      </c>
      <c r="W97">
        <v>4632.1000000000004</v>
      </c>
      <c r="X97">
        <v>335.1</v>
      </c>
      <c r="Y97">
        <f>(E97/D97)*100000</f>
        <v>1544.0210249671484</v>
      </c>
      <c r="Z97">
        <f>(E97/D97)</f>
        <v>1.5440210249671484E-2</v>
      </c>
      <c r="AA97">
        <f>(E97/D97)*1000</f>
        <v>15.440210249671484</v>
      </c>
    </row>
    <row r="98" spans="1:27" x14ac:dyDescent="0.25">
      <c r="A98" t="s">
        <v>54</v>
      </c>
      <c r="B98" t="s">
        <v>32</v>
      </c>
      <c r="C98">
        <v>12</v>
      </c>
      <c r="D98">
        <v>197399</v>
      </c>
      <c r="E98">
        <v>2790</v>
      </c>
      <c r="F98">
        <v>34</v>
      </c>
      <c r="H98">
        <v>123</v>
      </c>
      <c r="I98">
        <v>947</v>
      </c>
      <c r="J98">
        <v>1686</v>
      </c>
      <c r="K98">
        <v>15597</v>
      </c>
      <c r="L98">
        <v>3809</v>
      </c>
      <c r="M98">
        <v>10696</v>
      </c>
      <c r="N98">
        <v>1092</v>
      </c>
      <c r="O98">
        <v>1413.4</v>
      </c>
      <c r="P98">
        <v>17.2</v>
      </c>
      <c r="R98">
        <v>62.3</v>
      </c>
      <c r="S98">
        <v>479.7</v>
      </c>
      <c r="T98">
        <v>854.1</v>
      </c>
      <c r="U98">
        <v>7901.3</v>
      </c>
      <c r="V98">
        <v>1929.6</v>
      </c>
      <c r="W98">
        <v>5418.5</v>
      </c>
      <c r="X98">
        <v>553.20000000000005</v>
      </c>
      <c r="Y98">
        <f>(E98/D98)*100000</f>
        <v>1413.3810201672754</v>
      </c>
      <c r="Z98">
        <f>(E98/D98)</f>
        <v>1.4133810201672755E-2</v>
      </c>
      <c r="AA98">
        <f>(E98/D98)*1000</f>
        <v>14.133810201672755</v>
      </c>
    </row>
    <row r="99" spans="1:27" x14ac:dyDescent="0.25">
      <c r="A99" t="s">
        <v>49</v>
      </c>
      <c r="B99" t="s">
        <v>32</v>
      </c>
      <c r="C99">
        <v>12</v>
      </c>
      <c r="D99">
        <v>11591</v>
      </c>
      <c r="E99">
        <v>151</v>
      </c>
      <c r="F99">
        <v>3</v>
      </c>
      <c r="H99">
        <v>17</v>
      </c>
      <c r="I99">
        <v>42</v>
      </c>
      <c r="J99">
        <v>89</v>
      </c>
      <c r="K99">
        <v>848</v>
      </c>
      <c r="L99">
        <v>347</v>
      </c>
      <c r="M99">
        <v>488</v>
      </c>
      <c r="N99">
        <v>13</v>
      </c>
      <c r="O99">
        <v>1302.7</v>
      </c>
      <c r="P99">
        <v>25.9</v>
      </c>
      <c r="R99">
        <v>146.69999999999999</v>
      </c>
      <c r="S99">
        <v>362.4</v>
      </c>
      <c r="T99">
        <v>767.8</v>
      </c>
      <c r="U99">
        <v>7316</v>
      </c>
      <c r="V99">
        <v>2993.7</v>
      </c>
      <c r="W99">
        <v>4210.2</v>
      </c>
      <c r="X99">
        <v>112.2</v>
      </c>
      <c r="Y99">
        <f>(E99/D99)*100000</f>
        <v>1302.734880510741</v>
      </c>
      <c r="Z99">
        <f>(E99/D99)</f>
        <v>1.3027348805107411E-2</v>
      </c>
      <c r="AA99">
        <f>(E99/D99)*1000</f>
        <v>13.02734880510741</v>
      </c>
    </row>
    <row r="100" spans="1:27" x14ac:dyDescent="0.25">
      <c r="A100" t="s">
        <v>62</v>
      </c>
      <c r="B100" t="s">
        <v>32</v>
      </c>
      <c r="C100">
        <v>12</v>
      </c>
      <c r="D100">
        <v>46399</v>
      </c>
      <c r="E100">
        <v>566</v>
      </c>
      <c r="F100">
        <v>7</v>
      </c>
      <c r="H100">
        <v>42</v>
      </c>
      <c r="I100">
        <v>114</v>
      </c>
      <c r="J100">
        <v>403</v>
      </c>
      <c r="K100">
        <v>2866</v>
      </c>
      <c r="L100">
        <v>991</v>
      </c>
      <c r="M100">
        <v>1686</v>
      </c>
      <c r="N100">
        <v>189</v>
      </c>
      <c r="O100">
        <v>1219.9000000000001</v>
      </c>
      <c r="P100">
        <v>15.1</v>
      </c>
      <c r="R100">
        <v>90.5</v>
      </c>
      <c r="S100">
        <v>245.7</v>
      </c>
      <c r="T100">
        <v>868.6</v>
      </c>
      <c r="U100">
        <v>6176.9</v>
      </c>
      <c r="V100">
        <v>2135.8000000000002</v>
      </c>
      <c r="W100">
        <v>3633.7</v>
      </c>
      <c r="X100">
        <v>407.3</v>
      </c>
      <c r="Y100">
        <f>(E100/D100)*100000</f>
        <v>1219.8538761611242</v>
      </c>
      <c r="Z100">
        <f>(E100/D100)</f>
        <v>1.2198538761611241E-2</v>
      </c>
      <c r="AA100">
        <f>(E100/D100)*1000</f>
        <v>12.198538761611241</v>
      </c>
    </row>
    <row r="101" spans="1:27" x14ac:dyDescent="0.25">
      <c r="A101" t="s">
        <v>70</v>
      </c>
      <c r="B101" t="s">
        <v>32</v>
      </c>
      <c r="C101">
        <v>12</v>
      </c>
      <c r="D101">
        <v>30074</v>
      </c>
      <c r="E101">
        <v>305</v>
      </c>
      <c r="F101">
        <v>2</v>
      </c>
      <c r="H101">
        <v>17</v>
      </c>
      <c r="I101">
        <v>44</v>
      </c>
      <c r="J101">
        <v>242</v>
      </c>
      <c r="K101">
        <v>1704</v>
      </c>
      <c r="L101">
        <v>409</v>
      </c>
      <c r="M101">
        <v>1237</v>
      </c>
      <c r="N101">
        <v>58</v>
      </c>
      <c r="O101">
        <v>1014.2</v>
      </c>
      <c r="P101">
        <v>6.7</v>
      </c>
      <c r="R101">
        <v>56.5</v>
      </c>
      <c r="S101">
        <v>146.30000000000001</v>
      </c>
      <c r="T101">
        <v>804.7</v>
      </c>
      <c r="U101">
        <v>5666</v>
      </c>
      <c r="V101">
        <v>1360</v>
      </c>
      <c r="W101">
        <v>4113.2</v>
      </c>
      <c r="X101">
        <v>192.9</v>
      </c>
      <c r="Y101">
        <f>(E101/D101)*100000</f>
        <v>1014.1650595198511</v>
      </c>
      <c r="Z101">
        <f>(E101/D101)</f>
        <v>1.0141650595198511E-2</v>
      </c>
      <c r="AA101">
        <f>(E101/D101)*1000</f>
        <v>10.141650595198511</v>
      </c>
    </row>
    <row r="102" spans="1:27" x14ac:dyDescent="0.25">
      <c r="A102" t="s">
        <v>43</v>
      </c>
      <c r="B102" t="s">
        <v>32</v>
      </c>
      <c r="C102">
        <v>12</v>
      </c>
      <c r="D102">
        <v>18375</v>
      </c>
      <c r="E102">
        <v>164</v>
      </c>
      <c r="F102">
        <v>1</v>
      </c>
      <c r="H102">
        <v>13</v>
      </c>
      <c r="I102">
        <v>17</v>
      </c>
      <c r="J102">
        <v>133</v>
      </c>
      <c r="K102">
        <v>975</v>
      </c>
      <c r="L102">
        <v>361</v>
      </c>
      <c r="M102">
        <v>563</v>
      </c>
      <c r="N102">
        <v>51</v>
      </c>
      <c r="O102">
        <v>892.5</v>
      </c>
      <c r="P102">
        <v>5.4</v>
      </c>
      <c r="R102">
        <v>70.7</v>
      </c>
      <c r="S102">
        <v>92.5</v>
      </c>
      <c r="T102">
        <v>723.8</v>
      </c>
      <c r="U102">
        <v>5306.1</v>
      </c>
      <c r="V102">
        <v>1964.6</v>
      </c>
      <c r="W102">
        <v>3063.9</v>
      </c>
      <c r="X102">
        <v>277.60000000000002</v>
      </c>
      <c r="Y102">
        <f>(E102/D102)*100000</f>
        <v>892.51700680272097</v>
      </c>
      <c r="Z102">
        <f>(E102/D102)</f>
        <v>8.9251700680272102E-3</v>
      </c>
      <c r="AA102">
        <f>(E102/D102)*1000</f>
        <v>8.9251700680272101</v>
      </c>
    </row>
    <row r="103" spans="1:27" x14ac:dyDescent="0.25">
      <c r="A103" t="s">
        <v>85</v>
      </c>
      <c r="B103" t="s">
        <v>32</v>
      </c>
      <c r="C103">
        <v>12</v>
      </c>
      <c r="D103">
        <v>15184</v>
      </c>
      <c r="E103">
        <v>135</v>
      </c>
      <c r="F103">
        <v>3</v>
      </c>
      <c r="H103">
        <v>4</v>
      </c>
      <c r="I103">
        <v>29</v>
      </c>
      <c r="J103">
        <v>99</v>
      </c>
      <c r="K103">
        <v>1080</v>
      </c>
      <c r="L103">
        <v>338</v>
      </c>
      <c r="M103">
        <v>715</v>
      </c>
      <c r="N103">
        <v>27</v>
      </c>
      <c r="O103">
        <v>889.1</v>
      </c>
      <c r="P103">
        <v>19.8</v>
      </c>
      <c r="R103">
        <v>26.3</v>
      </c>
      <c r="S103">
        <v>191</v>
      </c>
      <c r="T103">
        <v>652</v>
      </c>
      <c r="U103">
        <v>7112.8</v>
      </c>
      <c r="V103">
        <v>2226</v>
      </c>
      <c r="W103">
        <v>4708.8999999999996</v>
      </c>
      <c r="X103">
        <v>177.8</v>
      </c>
      <c r="Y103">
        <f>(E103/D103)*100000</f>
        <v>889.09378292939948</v>
      </c>
      <c r="Z103">
        <f>(E103/D103)</f>
        <v>8.8909378292939944E-3</v>
      </c>
      <c r="AA103">
        <f>(E103/D103)*1000</f>
        <v>8.8909378292939945</v>
      </c>
    </row>
    <row r="104" spans="1:27" x14ac:dyDescent="0.25">
      <c r="A104" t="s">
        <v>50</v>
      </c>
      <c r="B104" t="s">
        <v>32</v>
      </c>
      <c r="C104">
        <v>12</v>
      </c>
      <c r="D104">
        <v>10020</v>
      </c>
      <c r="E104">
        <v>82</v>
      </c>
      <c r="F104">
        <v>2</v>
      </c>
      <c r="H104">
        <v>13</v>
      </c>
      <c r="I104">
        <v>10</v>
      </c>
      <c r="J104">
        <v>57</v>
      </c>
      <c r="K104">
        <v>547</v>
      </c>
      <c r="L104">
        <v>189</v>
      </c>
      <c r="M104">
        <v>340</v>
      </c>
      <c r="N104">
        <v>18</v>
      </c>
      <c r="O104">
        <v>818.4</v>
      </c>
      <c r="P104">
        <v>20</v>
      </c>
      <c r="R104">
        <v>129.69999999999999</v>
      </c>
      <c r="S104">
        <v>99.8</v>
      </c>
      <c r="T104">
        <v>568.9</v>
      </c>
      <c r="U104">
        <v>5459.1</v>
      </c>
      <c r="V104">
        <v>1886.2</v>
      </c>
      <c r="W104">
        <v>3393.2</v>
      </c>
      <c r="X104">
        <v>179.6</v>
      </c>
      <c r="Y104">
        <f>(E104/D104)*100000</f>
        <v>818.36327345309371</v>
      </c>
      <c r="Z104">
        <f>(E104/D104)</f>
        <v>8.1836327345309375E-3</v>
      </c>
      <c r="AA104">
        <f>(E104/D104)*1000</f>
        <v>8.1836327345309368</v>
      </c>
    </row>
    <row r="105" spans="1:27" x14ac:dyDescent="0.25">
      <c r="A105" t="s">
        <v>52</v>
      </c>
      <c r="B105" t="s">
        <v>32</v>
      </c>
      <c r="C105">
        <v>12</v>
      </c>
      <c r="D105">
        <v>28739</v>
      </c>
      <c r="E105">
        <v>219</v>
      </c>
      <c r="F105">
        <v>3</v>
      </c>
      <c r="H105">
        <v>11</v>
      </c>
      <c r="I105">
        <v>23</v>
      </c>
      <c r="J105">
        <v>182</v>
      </c>
      <c r="K105">
        <v>1462</v>
      </c>
      <c r="L105">
        <v>340</v>
      </c>
      <c r="M105">
        <v>1051</v>
      </c>
      <c r="N105">
        <v>71</v>
      </c>
      <c r="O105">
        <v>762</v>
      </c>
      <c r="P105">
        <v>10.4</v>
      </c>
      <c r="R105">
        <v>38.299999999999997</v>
      </c>
      <c r="S105">
        <v>80</v>
      </c>
      <c r="T105">
        <v>633.29999999999995</v>
      </c>
      <c r="U105">
        <v>5087.2</v>
      </c>
      <c r="V105">
        <v>1183.0999999999999</v>
      </c>
      <c r="W105">
        <v>3657.1</v>
      </c>
      <c r="X105">
        <v>247.1</v>
      </c>
      <c r="Y105">
        <f>(E105/D105)*100000</f>
        <v>762.03069000313167</v>
      </c>
      <c r="Z105">
        <f>(E105/D105)</f>
        <v>7.6203069000313163E-3</v>
      </c>
      <c r="AA105">
        <f>(E105/D105)*1000</f>
        <v>7.6203069000313164</v>
      </c>
    </row>
    <row r="106" spans="1:27" x14ac:dyDescent="0.25">
      <c r="A106" t="s">
        <v>57</v>
      </c>
      <c r="B106" t="s">
        <v>32</v>
      </c>
      <c r="C106">
        <v>12</v>
      </c>
      <c r="D106">
        <v>12258</v>
      </c>
      <c r="E106">
        <v>91</v>
      </c>
      <c r="F106">
        <v>0</v>
      </c>
      <c r="H106">
        <v>13</v>
      </c>
      <c r="I106">
        <v>8</v>
      </c>
      <c r="J106">
        <v>70</v>
      </c>
      <c r="K106">
        <v>406</v>
      </c>
      <c r="L106">
        <v>144</v>
      </c>
      <c r="M106">
        <v>245</v>
      </c>
      <c r="N106">
        <v>17</v>
      </c>
      <c r="O106">
        <v>742.4</v>
      </c>
      <c r="P106">
        <v>0</v>
      </c>
      <c r="R106">
        <v>106.1</v>
      </c>
      <c r="S106">
        <v>65.3</v>
      </c>
      <c r="T106">
        <v>571.1</v>
      </c>
      <c r="U106">
        <v>3312.1</v>
      </c>
      <c r="V106">
        <v>1174.7</v>
      </c>
      <c r="W106">
        <v>1998.7</v>
      </c>
      <c r="X106">
        <v>138.69999999999999</v>
      </c>
      <c r="Y106">
        <f>(E106/D106)*100000</f>
        <v>742.37232827541197</v>
      </c>
      <c r="Z106">
        <f>(E106/D106)</f>
        <v>7.4237232827541197E-3</v>
      </c>
      <c r="AA106">
        <f>(E106/D106)*1000</f>
        <v>7.4237232827541195</v>
      </c>
    </row>
    <row r="107" spans="1:27" x14ac:dyDescent="0.25">
      <c r="A107" t="s">
        <v>60</v>
      </c>
      <c r="B107" t="s">
        <v>32</v>
      </c>
      <c r="C107">
        <v>12</v>
      </c>
      <c r="D107">
        <v>65398</v>
      </c>
      <c r="E107">
        <v>461</v>
      </c>
      <c r="F107">
        <v>13</v>
      </c>
      <c r="H107">
        <v>11</v>
      </c>
      <c r="I107">
        <v>138</v>
      </c>
      <c r="J107">
        <v>299</v>
      </c>
      <c r="K107">
        <v>3901</v>
      </c>
      <c r="L107">
        <v>864</v>
      </c>
      <c r="M107">
        <v>2762</v>
      </c>
      <c r="N107">
        <v>275</v>
      </c>
      <c r="O107">
        <v>704.9</v>
      </c>
      <c r="P107">
        <v>19.899999999999999</v>
      </c>
      <c r="R107">
        <v>16.8</v>
      </c>
      <c r="S107">
        <v>211</v>
      </c>
      <c r="T107">
        <v>457.2</v>
      </c>
      <c r="U107">
        <v>5965</v>
      </c>
      <c r="V107">
        <v>1321.1</v>
      </c>
      <c r="W107">
        <v>4223.3999999999996</v>
      </c>
      <c r="X107">
        <v>420.5</v>
      </c>
      <c r="Y107">
        <f>(E107/D107)*100000</f>
        <v>704.91452337991984</v>
      </c>
      <c r="Z107">
        <f>(E107/D107)</f>
        <v>7.0491452337991985E-3</v>
      </c>
      <c r="AA107">
        <f>(E107/D107)*1000</f>
        <v>7.0491452337991989</v>
      </c>
    </row>
    <row r="108" spans="1:27" x14ac:dyDescent="0.25">
      <c r="A108" t="s">
        <v>46</v>
      </c>
      <c r="B108" t="s">
        <v>32</v>
      </c>
      <c r="C108">
        <v>12</v>
      </c>
      <c r="D108">
        <v>87821</v>
      </c>
      <c r="E108">
        <v>606</v>
      </c>
      <c r="F108">
        <v>4</v>
      </c>
      <c r="H108">
        <v>79</v>
      </c>
      <c r="I108">
        <v>94</v>
      </c>
      <c r="J108">
        <v>429</v>
      </c>
      <c r="K108">
        <v>4621</v>
      </c>
      <c r="L108">
        <v>975</v>
      </c>
      <c r="M108">
        <v>3447</v>
      </c>
      <c r="N108">
        <v>199</v>
      </c>
      <c r="O108">
        <v>690</v>
      </c>
      <c r="P108">
        <v>4.5999999999999996</v>
      </c>
      <c r="R108">
        <v>90</v>
      </c>
      <c r="S108">
        <v>107</v>
      </c>
      <c r="T108">
        <v>488.5</v>
      </c>
      <c r="U108">
        <v>5261.8</v>
      </c>
      <c r="V108">
        <v>1110.2</v>
      </c>
      <c r="W108">
        <v>3925</v>
      </c>
      <c r="X108">
        <v>226.6</v>
      </c>
      <c r="Y108">
        <f>(E108/D108)*100000</f>
        <v>690.03996766149328</v>
      </c>
      <c r="Z108">
        <f>(E108/D108)</f>
        <v>6.9003996766149323E-3</v>
      </c>
      <c r="AA108">
        <f>(E108/D108)*1000</f>
        <v>6.9003996766149323</v>
      </c>
    </row>
    <row r="109" spans="1:27" x14ac:dyDescent="0.25">
      <c r="A109" t="s">
        <v>39</v>
      </c>
      <c r="B109" t="s">
        <v>32</v>
      </c>
      <c r="C109">
        <v>12</v>
      </c>
      <c r="D109">
        <v>11726</v>
      </c>
      <c r="E109">
        <v>63</v>
      </c>
      <c r="F109">
        <v>0</v>
      </c>
      <c r="H109">
        <v>7</v>
      </c>
      <c r="I109">
        <v>14</v>
      </c>
      <c r="J109">
        <v>42</v>
      </c>
      <c r="K109">
        <v>465</v>
      </c>
      <c r="L109">
        <v>119</v>
      </c>
      <c r="M109">
        <v>336</v>
      </c>
      <c r="N109">
        <v>10</v>
      </c>
      <c r="O109">
        <v>537.29999999999995</v>
      </c>
      <c r="P109">
        <v>0</v>
      </c>
      <c r="R109">
        <v>59.7</v>
      </c>
      <c r="S109">
        <v>119.4</v>
      </c>
      <c r="T109">
        <v>358.2</v>
      </c>
      <c r="U109">
        <v>3965.5</v>
      </c>
      <c r="V109">
        <v>1014.8</v>
      </c>
      <c r="W109">
        <v>2865.4</v>
      </c>
      <c r="X109">
        <v>85.3</v>
      </c>
      <c r="Y109">
        <f>(E109/D109)*100000</f>
        <v>537.26761043834222</v>
      </c>
      <c r="Z109">
        <f>(E109/D109)</f>
        <v>5.3726761043834219E-3</v>
      </c>
      <c r="AA109">
        <f>(E109/D109)*1000</f>
        <v>5.3726761043834221</v>
      </c>
    </row>
    <row r="110" spans="1:27" x14ac:dyDescent="0.25">
      <c r="A110" t="s">
        <v>48</v>
      </c>
      <c r="B110" t="s">
        <v>32</v>
      </c>
      <c r="C110">
        <v>12</v>
      </c>
      <c r="D110">
        <v>13234</v>
      </c>
      <c r="E110">
        <v>71</v>
      </c>
      <c r="F110">
        <v>0</v>
      </c>
      <c r="H110">
        <v>14</v>
      </c>
      <c r="I110">
        <v>2</v>
      </c>
      <c r="J110">
        <v>55</v>
      </c>
      <c r="K110">
        <v>700</v>
      </c>
      <c r="L110">
        <v>168</v>
      </c>
      <c r="M110">
        <v>510</v>
      </c>
      <c r="N110">
        <v>22</v>
      </c>
      <c r="O110">
        <v>536.5</v>
      </c>
      <c r="P110">
        <v>0</v>
      </c>
      <c r="R110">
        <v>105.8</v>
      </c>
      <c r="S110">
        <v>15.1</v>
      </c>
      <c r="T110">
        <v>415.6</v>
      </c>
      <c r="U110">
        <v>5289.4</v>
      </c>
      <c r="V110">
        <v>1269.5</v>
      </c>
      <c r="W110">
        <v>3853.7</v>
      </c>
      <c r="X110">
        <v>166.2</v>
      </c>
      <c r="Y110">
        <f>(E110/D110)*100000</f>
        <v>536.49690191929881</v>
      </c>
      <c r="Z110">
        <f>(E110/D110)</f>
        <v>5.3649690191929882E-3</v>
      </c>
      <c r="AA110">
        <f>(E110/D110)*1000</f>
        <v>5.364969019192988</v>
      </c>
    </row>
    <row r="111" spans="1:27" x14ac:dyDescent="0.25">
      <c r="A111" t="s">
        <v>88</v>
      </c>
      <c r="B111" t="s">
        <v>32</v>
      </c>
      <c r="C111">
        <v>12</v>
      </c>
      <c r="D111">
        <v>73939</v>
      </c>
      <c r="E111">
        <v>354</v>
      </c>
      <c r="F111">
        <v>3</v>
      </c>
      <c r="H111">
        <v>77</v>
      </c>
      <c r="I111">
        <v>29</v>
      </c>
      <c r="J111">
        <v>245</v>
      </c>
      <c r="K111">
        <v>2651</v>
      </c>
      <c r="L111">
        <v>473</v>
      </c>
      <c r="M111">
        <v>2056</v>
      </c>
      <c r="N111">
        <v>122</v>
      </c>
      <c r="O111">
        <v>478.8</v>
      </c>
      <c r="P111">
        <v>4.0999999999999996</v>
      </c>
      <c r="R111">
        <v>104.1</v>
      </c>
      <c r="S111">
        <v>39.200000000000003</v>
      </c>
      <c r="T111">
        <v>331.4</v>
      </c>
      <c r="U111">
        <v>3585.4</v>
      </c>
      <c r="V111">
        <v>639.70000000000005</v>
      </c>
      <c r="W111">
        <v>2780.7</v>
      </c>
      <c r="X111">
        <v>165</v>
      </c>
      <c r="Y111">
        <f>(E111/D111)*100000</f>
        <v>478.77304264326</v>
      </c>
      <c r="Z111">
        <f>(E111/D111)</f>
        <v>4.7877304264325998E-3</v>
      </c>
      <c r="AA111">
        <f>(E111/D111)*1000</f>
        <v>4.7877304264326002</v>
      </c>
    </row>
    <row r="112" spans="1:27" x14ac:dyDescent="0.25">
      <c r="A112" t="s">
        <v>61</v>
      </c>
      <c r="B112" t="s">
        <v>32</v>
      </c>
      <c r="C112">
        <v>12</v>
      </c>
      <c r="D112">
        <v>27294</v>
      </c>
      <c r="E112">
        <v>127</v>
      </c>
      <c r="F112">
        <v>0</v>
      </c>
      <c r="H112">
        <v>23</v>
      </c>
      <c r="I112">
        <v>18</v>
      </c>
      <c r="J112">
        <v>86</v>
      </c>
      <c r="K112">
        <v>1692</v>
      </c>
      <c r="L112">
        <v>483</v>
      </c>
      <c r="M112">
        <v>1073</v>
      </c>
      <c r="N112">
        <v>136</v>
      </c>
      <c r="O112">
        <v>465.3</v>
      </c>
      <c r="P112">
        <v>0</v>
      </c>
      <c r="R112">
        <v>84.3</v>
      </c>
      <c r="S112">
        <v>65.900000000000006</v>
      </c>
      <c r="T112">
        <v>315.10000000000002</v>
      </c>
      <c r="U112">
        <v>6199.2</v>
      </c>
      <c r="V112">
        <v>1769.6</v>
      </c>
      <c r="W112">
        <v>3931.3</v>
      </c>
      <c r="X112">
        <v>498.3</v>
      </c>
      <c r="Y112">
        <f>(E112/D112)*100000</f>
        <v>465.30372975745581</v>
      </c>
      <c r="Z112">
        <f>(E112/D112)</f>
        <v>4.6530372975745584E-3</v>
      </c>
      <c r="AA112">
        <f>(E112/D112)*1000</f>
        <v>4.6530372975745582</v>
      </c>
    </row>
    <row r="113" spans="1:27" x14ac:dyDescent="0.25">
      <c r="A113" t="s">
        <v>71</v>
      </c>
      <c r="B113" t="s">
        <v>32</v>
      </c>
      <c r="C113">
        <v>12</v>
      </c>
      <c r="D113">
        <v>23063</v>
      </c>
      <c r="E113">
        <v>107</v>
      </c>
      <c r="F113">
        <v>0</v>
      </c>
      <c r="H113">
        <v>10</v>
      </c>
      <c r="I113">
        <v>6</v>
      </c>
      <c r="J113">
        <v>91</v>
      </c>
      <c r="K113">
        <v>892</v>
      </c>
      <c r="L113">
        <v>256</v>
      </c>
      <c r="M113">
        <v>609</v>
      </c>
      <c r="N113">
        <v>27</v>
      </c>
      <c r="O113">
        <v>463.9</v>
      </c>
      <c r="P113">
        <v>0</v>
      </c>
      <c r="R113">
        <v>43.4</v>
      </c>
      <c r="S113">
        <v>26</v>
      </c>
      <c r="T113">
        <v>394.6</v>
      </c>
      <c r="U113">
        <v>3867.7</v>
      </c>
      <c r="V113">
        <v>1110</v>
      </c>
      <c r="W113">
        <v>2640.6</v>
      </c>
      <c r="X113">
        <v>117.1</v>
      </c>
      <c r="Y113">
        <f>(E113/D113)*100000</f>
        <v>463.94658110393277</v>
      </c>
      <c r="Z113">
        <f>(E113/D113)</f>
        <v>4.6394658110393274E-3</v>
      </c>
      <c r="AA113">
        <f>(E113/D113)*1000</f>
        <v>4.6394658110393276</v>
      </c>
    </row>
    <row r="114" spans="1:27" x14ac:dyDescent="0.25">
      <c r="A114" t="s">
        <v>53</v>
      </c>
      <c r="B114" t="s">
        <v>32</v>
      </c>
      <c r="C114">
        <v>12</v>
      </c>
      <c r="D114">
        <v>71114</v>
      </c>
      <c r="E114">
        <v>320</v>
      </c>
      <c r="F114">
        <v>2</v>
      </c>
      <c r="H114">
        <v>40</v>
      </c>
      <c r="I114">
        <v>58</v>
      </c>
      <c r="J114">
        <v>220</v>
      </c>
      <c r="K114">
        <v>3030</v>
      </c>
      <c r="L114">
        <v>988</v>
      </c>
      <c r="M114">
        <v>1955</v>
      </c>
      <c r="N114">
        <v>87</v>
      </c>
      <c r="O114">
        <v>450</v>
      </c>
      <c r="P114">
        <v>2.8</v>
      </c>
      <c r="R114">
        <v>56.2</v>
      </c>
      <c r="S114">
        <v>81.599999999999994</v>
      </c>
      <c r="T114">
        <v>309.39999999999998</v>
      </c>
      <c r="U114">
        <v>4260.8</v>
      </c>
      <c r="V114">
        <v>1389.3</v>
      </c>
      <c r="W114">
        <v>2749.1</v>
      </c>
      <c r="X114">
        <v>122.3</v>
      </c>
      <c r="Y114">
        <f>(E114/D114)*100000</f>
        <v>449.9817194926456</v>
      </c>
      <c r="Z114">
        <f>(E114/D114)</f>
        <v>4.4998171949264558E-3</v>
      </c>
      <c r="AA114">
        <f>(E114/D114)*1000</f>
        <v>4.4998171949264556</v>
      </c>
    </row>
    <row r="115" spans="1:27" x14ac:dyDescent="0.25">
      <c r="A115" t="s">
        <v>45</v>
      </c>
      <c r="B115" t="s">
        <v>32</v>
      </c>
      <c r="C115">
        <v>12</v>
      </c>
      <c r="D115">
        <v>77900</v>
      </c>
      <c r="E115">
        <v>340</v>
      </c>
      <c r="F115">
        <v>3</v>
      </c>
      <c r="H115">
        <v>33</v>
      </c>
      <c r="I115">
        <v>33</v>
      </c>
      <c r="J115">
        <v>271</v>
      </c>
      <c r="K115">
        <v>3180</v>
      </c>
      <c r="L115">
        <v>540</v>
      </c>
      <c r="M115">
        <v>2480</v>
      </c>
      <c r="N115">
        <v>160</v>
      </c>
      <c r="O115">
        <v>436.5</v>
      </c>
      <c r="P115">
        <v>3.9</v>
      </c>
      <c r="R115">
        <v>42.4</v>
      </c>
      <c r="S115">
        <v>42.4</v>
      </c>
      <c r="T115">
        <v>347.9</v>
      </c>
      <c r="U115">
        <v>4082.2</v>
      </c>
      <c r="V115">
        <v>693.2</v>
      </c>
      <c r="W115">
        <v>3183.6</v>
      </c>
      <c r="X115">
        <v>205.4</v>
      </c>
      <c r="Y115">
        <f>(E115/D115)*100000</f>
        <v>436.45699614890884</v>
      </c>
      <c r="Z115">
        <f>(E115/D115)</f>
        <v>4.3645699614890884E-3</v>
      </c>
      <c r="AA115">
        <f>(E115/D115)*1000</f>
        <v>4.3645699614890887</v>
      </c>
    </row>
    <row r="116" spans="1:27" x14ac:dyDescent="0.25">
      <c r="A116" t="s">
        <v>68</v>
      </c>
      <c r="B116" t="s">
        <v>32</v>
      </c>
      <c r="C116">
        <v>12</v>
      </c>
      <c r="D116">
        <v>29900</v>
      </c>
      <c r="E116">
        <v>130</v>
      </c>
      <c r="F116">
        <v>1</v>
      </c>
      <c r="H116">
        <v>10</v>
      </c>
      <c r="I116">
        <v>17</v>
      </c>
      <c r="J116">
        <v>102</v>
      </c>
      <c r="K116">
        <v>1290</v>
      </c>
      <c r="L116">
        <v>356</v>
      </c>
      <c r="M116">
        <v>868</v>
      </c>
      <c r="N116">
        <v>66</v>
      </c>
      <c r="O116">
        <v>434.8</v>
      </c>
      <c r="P116">
        <v>3.3</v>
      </c>
      <c r="R116">
        <v>33.4</v>
      </c>
      <c r="S116">
        <v>56.9</v>
      </c>
      <c r="T116">
        <v>341.1</v>
      </c>
      <c r="U116">
        <v>4314.3999999999996</v>
      </c>
      <c r="V116">
        <v>1190.5999999999999</v>
      </c>
      <c r="W116">
        <v>2903</v>
      </c>
      <c r="X116">
        <v>220.7</v>
      </c>
      <c r="Y116">
        <f>(E116/D116)*100000</f>
        <v>434.78260869565219</v>
      </c>
      <c r="Z116">
        <f>(E116/D116)</f>
        <v>4.3478260869565218E-3</v>
      </c>
      <c r="AA116">
        <f>(E116/D116)*1000</f>
        <v>4.3478260869565215</v>
      </c>
    </row>
    <row r="117" spans="1:27" x14ac:dyDescent="0.25">
      <c r="A117" t="s">
        <v>56</v>
      </c>
      <c r="B117" t="s">
        <v>32</v>
      </c>
      <c r="C117">
        <v>12</v>
      </c>
      <c r="D117">
        <v>11682</v>
      </c>
      <c r="E117">
        <v>48</v>
      </c>
      <c r="F117">
        <v>0</v>
      </c>
      <c r="H117">
        <v>2</v>
      </c>
      <c r="I117">
        <v>7</v>
      </c>
      <c r="J117">
        <v>39</v>
      </c>
      <c r="K117">
        <v>510</v>
      </c>
      <c r="L117">
        <v>280</v>
      </c>
      <c r="M117">
        <v>222</v>
      </c>
      <c r="N117">
        <v>8</v>
      </c>
      <c r="O117">
        <v>410.9</v>
      </c>
      <c r="P117">
        <v>0</v>
      </c>
      <c r="R117">
        <v>17.100000000000001</v>
      </c>
      <c r="S117">
        <v>59.9</v>
      </c>
      <c r="T117">
        <v>333.8</v>
      </c>
      <c r="U117">
        <v>4365.7</v>
      </c>
      <c r="V117">
        <v>2396.8000000000002</v>
      </c>
      <c r="W117">
        <v>1900.4</v>
      </c>
      <c r="X117">
        <v>68.5</v>
      </c>
      <c r="Y117">
        <f>(E117/D117)*100000</f>
        <v>410.88854648176681</v>
      </c>
      <c r="Z117">
        <f>(E117/D117)</f>
        <v>4.1088854648176684E-3</v>
      </c>
      <c r="AA117">
        <f>(E117/D117)*1000</f>
        <v>4.1088854648176687</v>
      </c>
    </row>
    <row r="118" spans="1:27" x14ac:dyDescent="0.25">
      <c r="A118" t="s">
        <v>86</v>
      </c>
      <c r="B118" t="s">
        <v>32</v>
      </c>
      <c r="C118">
        <v>12</v>
      </c>
      <c r="D118">
        <v>35551</v>
      </c>
      <c r="E118">
        <v>140</v>
      </c>
      <c r="F118">
        <v>7</v>
      </c>
      <c r="H118">
        <v>25</v>
      </c>
      <c r="I118">
        <v>57</v>
      </c>
      <c r="J118">
        <v>51</v>
      </c>
      <c r="K118">
        <v>3181</v>
      </c>
      <c r="L118">
        <v>721</v>
      </c>
      <c r="M118">
        <v>2294</v>
      </c>
      <c r="N118">
        <v>166</v>
      </c>
      <c r="O118">
        <v>393.8</v>
      </c>
      <c r="P118">
        <v>19.7</v>
      </c>
      <c r="R118">
        <v>70.3</v>
      </c>
      <c r="S118">
        <v>160.30000000000001</v>
      </c>
      <c r="T118">
        <v>143.5</v>
      </c>
      <c r="U118">
        <v>8947.7000000000007</v>
      </c>
      <c r="V118">
        <v>2028.1</v>
      </c>
      <c r="W118">
        <v>6452.7</v>
      </c>
      <c r="X118">
        <v>466.9</v>
      </c>
      <c r="Y118">
        <f>(E118/D118)*100000</f>
        <v>393.80045568338437</v>
      </c>
      <c r="Z118">
        <f>(E118/D118)</f>
        <v>3.9380045568338439E-3</v>
      </c>
      <c r="AA118">
        <f>(E118/D118)*1000</f>
        <v>3.9380045568338438</v>
      </c>
    </row>
    <row r="119" spans="1:27" x14ac:dyDescent="0.25">
      <c r="A119" t="s">
        <v>41</v>
      </c>
      <c r="B119" t="s">
        <v>32</v>
      </c>
      <c r="C119">
        <v>12</v>
      </c>
      <c r="D119">
        <v>64060</v>
      </c>
      <c r="E119">
        <v>242</v>
      </c>
      <c r="F119">
        <v>1</v>
      </c>
      <c r="H119">
        <v>24</v>
      </c>
      <c r="I119">
        <v>49</v>
      </c>
      <c r="J119">
        <v>168</v>
      </c>
      <c r="K119">
        <v>2813</v>
      </c>
      <c r="L119">
        <v>371</v>
      </c>
      <c r="M119">
        <v>2334</v>
      </c>
      <c r="N119">
        <v>108</v>
      </c>
      <c r="O119">
        <v>377.8</v>
      </c>
      <c r="P119">
        <v>1.6</v>
      </c>
      <c r="R119">
        <v>37.5</v>
      </c>
      <c r="S119">
        <v>76.5</v>
      </c>
      <c r="T119">
        <v>262.3</v>
      </c>
      <c r="U119">
        <v>4391.2</v>
      </c>
      <c r="V119">
        <v>579.1</v>
      </c>
      <c r="W119">
        <v>3643.5</v>
      </c>
      <c r="X119">
        <v>168.6</v>
      </c>
      <c r="Y119">
        <f>(E119/D119)*100000</f>
        <v>377.7708398376522</v>
      </c>
      <c r="Z119">
        <f>(E119/D119)</f>
        <v>3.7777083983765222E-3</v>
      </c>
      <c r="AA119">
        <f>(E119/D119)*1000</f>
        <v>3.7777083983765221</v>
      </c>
    </row>
    <row r="120" spans="1:27" x14ac:dyDescent="0.25">
      <c r="A120" t="s">
        <v>31</v>
      </c>
      <c r="B120" t="s">
        <v>32</v>
      </c>
      <c r="C120">
        <v>12</v>
      </c>
      <c r="D120">
        <v>10829</v>
      </c>
      <c r="E120">
        <v>40</v>
      </c>
      <c r="F120">
        <v>1</v>
      </c>
      <c r="H120">
        <v>6</v>
      </c>
      <c r="I120">
        <v>4</v>
      </c>
      <c r="J120">
        <v>29</v>
      </c>
      <c r="K120">
        <v>358</v>
      </c>
      <c r="L120">
        <v>93</v>
      </c>
      <c r="M120">
        <v>255</v>
      </c>
      <c r="N120">
        <v>10</v>
      </c>
      <c r="O120">
        <v>369.4</v>
      </c>
      <c r="P120">
        <v>9.1999999999999993</v>
      </c>
      <c r="R120">
        <v>55.4</v>
      </c>
      <c r="S120">
        <v>36.9</v>
      </c>
      <c r="T120">
        <v>267.8</v>
      </c>
      <c r="U120">
        <v>3305.9</v>
      </c>
      <c r="V120">
        <v>858.8</v>
      </c>
      <c r="W120">
        <v>2354.8000000000002</v>
      </c>
      <c r="X120">
        <v>92.3</v>
      </c>
      <c r="Y120">
        <f>(E120/D120)*100000</f>
        <v>369.37852063902483</v>
      </c>
      <c r="Z120">
        <f>(E120/D120)</f>
        <v>3.6937852063902484E-3</v>
      </c>
      <c r="AA120">
        <f>(E120/D120)*1000</f>
        <v>3.6937852063902485</v>
      </c>
    </row>
    <row r="121" spans="1:27" x14ac:dyDescent="0.25">
      <c r="A121" t="s">
        <v>65</v>
      </c>
      <c r="B121" t="s">
        <v>32</v>
      </c>
      <c r="C121">
        <v>12</v>
      </c>
      <c r="D121">
        <v>59787</v>
      </c>
      <c r="E121">
        <v>208</v>
      </c>
      <c r="F121">
        <v>0</v>
      </c>
      <c r="H121">
        <v>31</v>
      </c>
      <c r="I121">
        <v>11</v>
      </c>
      <c r="J121">
        <v>166</v>
      </c>
      <c r="K121">
        <v>1709</v>
      </c>
      <c r="L121">
        <v>225</v>
      </c>
      <c r="M121">
        <v>1453</v>
      </c>
      <c r="N121">
        <v>31</v>
      </c>
      <c r="O121">
        <v>347.9</v>
      </c>
      <c r="P121">
        <v>0</v>
      </c>
      <c r="R121">
        <v>51.9</v>
      </c>
      <c r="S121">
        <v>18.399999999999999</v>
      </c>
      <c r="T121">
        <v>277.7</v>
      </c>
      <c r="U121">
        <v>2858.5</v>
      </c>
      <c r="V121">
        <v>376.3</v>
      </c>
      <c r="W121">
        <v>2430.3000000000002</v>
      </c>
      <c r="X121">
        <v>51.9</v>
      </c>
      <c r="Y121">
        <f>(E121/D121)*100000</f>
        <v>347.90171776473142</v>
      </c>
      <c r="Z121">
        <f>(E121/D121)</f>
        <v>3.4790171776473144E-3</v>
      </c>
      <c r="AA121">
        <f>(E121/D121)*1000</f>
        <v>3.4790171776473144</v>
      </c>
    </row>
    <row r="122" spans="1:27" x14ac:dyDescent="0.25">
      <c r="A122" t="s">
        <v>34</v>
      </c>
      <c r="B122" t="s">
        <v>32</v>
      </c>
      <c r="C122">
        <v>12</v>
      </c>
      <c r="D122">
        <v>32548</v>
      </c>
      <c r="E122">
        <v>107</v>
      </c>
      <c r="F122">
        <v>0</v>
      </c>
      <c r="H122">
        <v>12</v>
      </c>
      <c r="I122">
        <v>18</v>
      </c>
      <c r="J122">
        <v>77</v>
      </c>
      <c r="K122">
        <v>1370</v>
      </c>
      <c r="L122">
        <v>313</v>
      </c>
      <c r="M122">
        <v>976</v>
      </c>
      <c r="N122">
        <v>81</v>
      </c>
      <c r="O122">
        <v>328.7</v>
      </c>
      <c r="P122">
        <v>0</v>
      </c>
      <c r="R122">
        <v>36.9</v>
      </c>
      <c r="S122">
        <v>55.3</v>
      </c>
      <c r="T122">
        <v>236.6</v>
      </c>
      <c r="U122">
        <v>4209.2</v>
      </c>
      <c r="V122">
        <v>961.7</v>
      </c>
      <c r="W122">
        <v>2998.6</v>
      </c>
      <c r="X122">
        <v>248.9</v>
      </c>
      <c r="Y122">
        <f>(E122/D122)*100000</f>
        <v>328.74523780262996</v>
      </c>
      <c r="Z122">
        <f>(E122/D122)</f>
        <v>3.2874523780262997E-3</v>
      </c>
      <c r="AA122">
        <f>(E122/D122)*1000</f>
        <v>3.2874523780262996</v>
      </c>
    </row>
    <row r="123" spans="1:27" x14ac:dyDescent="0.25">
      <c r="A123" t="s">
        <v>66</v>
      </c>
      <c r="B123" t="s">
        <v>32</v>
      </c>
      <c r="C123">
        <v>12</v>
      </c>
      <c r="D123">
        <v>28760</v>
      </c>
      <c r="E123">
        <v>94</v>
      </c>
      <c r="F123">
        <v>0</v>
      </c>
      <c r="H123">
        <v>14</v>
      </c>
      <c r="I123">
        <v>16</v>
      </c>
      <c r="J123">
        <v>64</v>
      </c>
      <c r="K123">
        <v>1150</v>
      </c>
      <c r="L123">
        <v>227</v>
      </c>
      <c r="M123">
        <v>832</v>
      </c>
      <c r="N123">
        <v>91</v>
      </c>
      <c r="O123">
        <v>326.8</v>
      </c>
      <c r="P123">
        <v>0</v>
      </c>
      <c r="R123">
        <v>48.7</v>
      </c>
      <c r="S123">
        <v>55.6</v>
      </c>
      <c r="T123">
        <v>222.5</v>
      </c>
      <c r="U123">
        <v>3998.6</v>
      </c>
      <c r="V123">
        <v>789.3</v>
      </c>
      <c r="W123">
        <v>2892.9</v>
      </c>
      <c r="X123">
        <v>316.39999999999998</v>
      </c>
      <c r="Y123">
        <f>(E123/D123)*100000</f>
        <v>326.84283727399168</v>
      </c>
      <c r="Z123">
        <f>(E123/D123)</f>
        <v>3.2684283727399165E-3</v>
      </c>
      <c r="AA123">
        <f>(E123/D123)*1000</f>
        <v>3.2684283727399164</v>
      </c>
    </row>
    <row r="124" spans="1:27" x14ac:dyDescent="0.25">
      <c r="A124" t="s">
        <v>69</v>
      </c>
      <c r="B124" t="s">
        <v>32</v>
      </c>
      <c r="C124">
        <v>12</v>
      </c>
      <c r="D124">
        <v>15873</v>
      </c>
      <c r="E124">
        <v>47</v>
      </c>
      <c r="F124">
        <v>0</v>
      </c>
      <c r="H124">
        <v>9</v>
      </c>
      <c r="I124">
        <v>1</v>
      </c>
      <c r="J124">
        <v>37</v>
      </c>
      <c r="K124">
        <v>517</v>
      </c>
      <c r="L124">
        <v>156</v>
      </c>
      <c r="M124">
        <v>348</v>
      </c>
      <c r="N124">
        <v>13</v>
      </c>
      <c r="O124">
        <v>296.10000000000002</v>
      </c>
      <c r="P124">
        <v>0</v>
      </c>
      <c r="R124">
        <v>56.7</v>
      </c>
      <c r="S124">
        <v>6.3</v>
      </c>
      <c r="T124">
        <v>233.1</v>
      </c>
      <c r="U124">
        <v>3257.1</v>
      </c>
      <c r="V124">
        <v>982.8</v>
      </c>
      <c r="W124">
        <v>2192.4</v>
      </c>
      <c r="X124">
        <v>81.900000000000006</v>
      </c>
      <c r="Y124">
        <f>(E124/D124)*100000</f>
        <v>296.10029610029613</v>
      </c>
      <c r="Z124">
        <f>(E124/D124)</f>
        <v>2.9610029610029611E-3</v>
      </c>
      <c r="AA124">
        <f>(E124/D124)*1000</f>
        <v>2.9610029610029613</v>
      </c>
    </row>
    <row r="125" spans="1:27" x14ac:dyDescent="0.25">
      <c r="A125" t="s">
        <v>38</v>
      </c>
      <c r="B125" t="s">
        <v>32</v>
      </c>
      <c r="C125">
        <v>12</v>
      </c>
      <c r="D125">
        <v>24695</v>
      </c>
      <c r="E125">
        <v>56</v>
      </c>
      <c r="F125">
        <v>0</v>
      </c>
      <c r="H125">
        <v>12</v>
      </c>
      <c r="I125">
        <v>13</v>
      </c>
      <c r="J125">
        <v>31</v>
      </c>
      <c r="K125">
        <v>924</v>
      </c>
      <c r="L125">
        <v>393</v>
      </c>
      <c r="M125">
        <v>486</v>
      </c>
      <c r="N125">
        <v>45</v>
      </c>
      <c r="O125">
        <v>226.8</v>
      </c>
      <c r="P125">
        <v>0</v>
      </c>
      <c r="R125">
        <v>48.6</v>
      </c>
      <c r="S125">
        <v>52.6</v>
      </c>
      <c r="T125">
        <v>125.5</v>
      </c>
      <c r="U125">
        <v>3741.6</v>
      </c>
      <c r="V125">
        <v>1591.4</v>
      </c>
      <c r="W125">
        <v>1968</v>
      </c>
      <c r="X125">
        <v>182.2</v>
      </c>
      <c r="Y125">
        <f>(E125/D125)*100000</f>
        <v>226.7665519335898</v>
      </c>
      <c r="Z125">
        <f>(E125/D125)</f>
        <v>2.2676655193358979E-3</v>
      </c>
      <c r="AA125">
        <f>(E125/D125)*1000</f>
        <v>2.2676655193358979</v>
      </c>
    </row>
    <row r="126" spans="1:27" x14ac:dyDescent="0.25">
      <c r="A126" t="s">
        <v>40</v>
      </c>
      <c r="B126" t="s">
        <v>32</v>
      </c>
      <c r="C126">
        <v>12</v>
      </c>
      <c r="D126">
        <v>10377</v>
      </c>
      <c r="E126">
        <v>22</v>
      </c>
      <c r="F126">
        <v>0</v>
      </c>
      <c r="H126">
        <v>5</v>
      </c>
      <c r="I126">
        <v>1</v>
      </c>
      <c r="J126">
        <v>16</v>
      </c>
      <c r="K126">
        <v>65</v>
      </c>
      <c r="L126">
        <v>18</v>
      </c>
      <c r="M126">
        <v>46</v>
      </c>
      <c r="N126">
        <v>1</v>
      </c>
      <c r="O126">
        <v>212</v>
      </c>
      <c r="P126">
        <v>0</v>
      </c>
      <c r="R126">
        <v>48.2</v>
      </c>
      <c r="S126">
        <v>9.6</v>
      </c>
      <c r="T126">
        <v>154.19999999999999</v>
      </c>
      <c r="U126">
        <v>626.4</v>
      </c>
      <c r="V126">
        <v>173.5</v>
      </c>
      <c r="W126">
        <v>443.3</v>
      </c>
      <c r="X126">
        <v>9.6</v>
      </c>
      <c r="Y126">
        <f>(E126/D126)*100000</f>
        <v>212.00732388937075</v>
      </c>
      <c r="Z126">
        <f>(E126/D126)</f>
        <v>2.1200732388937074E-3</v>
      </c>
      <c r="AA126">
        <f>(E126/D126)*1000</f>
        <v>2.1200732388937076</v>
      </c>
    </row>
    <row r="127" spans="1:27" x14ac:dyDescent="0.25">
      <c r="A127" t="s">
        <v>59</v>
      </c>
      <c r="B127" t="s">
        <v>32</v>
      </c>
      <c r="C127">
        <v>12</v>
      </c>
      <c r="D127">
        <v>12246</v>
      </c>
      <c r="E127">
        <v>24</v>
      </c>
      <c r="F127">
        <v>0</v>
      </c>
      <c r="H127">
        <v>21</v>
      </c>
      <c r="I127">
        <v>0</v>
      </c>
      <c r="J127">
        <v>3</v>
      </c>
      <c r="K127">
        <v>452</v>
      </c>
      <c r="L127">
        <v>30</v>
      </c>
      <c r="M127">
        <v>412</v>
      </c>
      <c r="N127">
        <v>10</v>
      </c>
      <c r="O127">
        <v>196</v>
      </c>
      <c r="P127">
        <v>0</v>
      </c>
      <c r="R127">
        <v>171.5</v>
      </c>
      <c r="S127">
        <v>0</v>
      </c>
      <c r="T127">
        <v>24.5</v>
      </c>
      <c r="U127">
        <v>3691</v>
      </c>
      <c r="V127">
        <v>245</v>
      </c>
      <c r="W127">
        <v>3364.4</v>
      </c>
      <c r="X127">
        <v>81.7</v>
      </c>
      <c r="Y127">
        <f>(E127/D127)*100000</f>
        <v>195.98236158745712</v>
      </c>
      <c r="Z127">
        <f>(E127/D127)</f>
        <v>1.9598236158745713E-3</v>
      </c>
      <c r="AA127">
        <f>(E127/D127)*1000</f>
        <v>1.9598236158745712</v>
      </c>
    </row>
    <row r="128" spans="1:27" x14ac:dyDescent="0.25">
      <c r="A128" t="s">
        <v>35</v>
      </c>
      <c r="B128" t="s">
        <v>32</v>
      </c>
      <c r="C128">
        <v>12</v>
      </c>
      <c r="D128">
        <v>39132</v>
      </c>
      <c r="E128">
        <v>61</v>
      </c>
      <c r="F128">
        <v>0</v>
      </c>
      <c r="H128">
        <v>12</v>
      </c>
      <c r="I128">
        <v>2</v>
      </c>
      <c r="J128">
        <v>47</v>
      </c>
      <c r="K128">
        <v>686</v>
      </c>
      <c r="L128">
        <v>117</v>
      </c>
      <c r="M128">
        <v>557</v>
      </c>
      <c r="N128">
        <v>12</v>
      </c>
      <c r="O128">
        <v>155.9</v>
      </c>
      <c r="P128">
        <v>0</v>
      </c>
      <c r="R128">
        <v>30.7</v>
      </c>
      <c r="S128">
        <v>5.0999999999999996</v>
      </c>
      <c r="T128">
        <v>120.1</v>
      </c>
      <c r="U128">
        <v>1753</v>
      </c>
      <c r="V128">
        <v>299</v>
      </c>
      <c r="W128">
        <v>1423.4</v>
      </c>
      <c r="X128">
        <v>30.7</v>
      </c>
      <c r="Y128">
        <f>(E128/D128)*100000</f>
        <v>155.88265358274558</v>
      </c>
      <c r="Z128">
        <f>(E128/D128)</f>
        <v>1.5588265358274559E-3</v>
      </c>
      <c r="AA128">
        <f>(E128/D128)*1000</f>
        <v>1.5588265358274558</v>
      </c>
    </row>
    <row r="129" spans="1:27" x14ac:dyDescent="0.25">
      <c r="A129" t="s">
        <v>58</v>
      </c>
      <c r="B129" t="s">
        <v>32</v>
      </c>
      <c r="C129">
        <v>12</v>
      </c>
      <c r="D129">
        <v>17686</v>
      </c>
      <c r="E129">
        <v>20</v>
      </c>
      <c r="F129">
        <v>0</v>
      </c>
      <c r="H129">
        <v>3</v>
      </c>
      <c r="I129">
        <v>6</v>
      </c>
      <c r="J129">
        <v>11</v>
      </c>
      <c r="K129">
        <v>368</v>
      </c>
      <c r="L129">
        <v>74</v>
      </c>
      <c r="M129">
        <v>281</v>
      </c>
      <c r="N129">
        <v>13</v>
      </c>
      <c r="O129">
        <v>113.1</v>
      </c>
      <c r="P129">
        <v>0</v>
      </c>
      <c r="R129">
        <v>17</v>
      </c>
      <c r="S129">
        <v>33.9</v>
      </c>
      <c r="T129">
        <v>62.2</v>
      </c>
      <c r="U129">
        <v>2080.6999999999998</v>
      </c>
      <c r="V129">
        <v>418.4</v>
      </c>
      <c r="W129">
        <v>1588.8</v>
      </c>
      <c r="X129">
        <v>73.5</v>
      </c>
      <c r="Y129">
        <f>(E129/D129)*100000</f>
        <v>113.08379509216329</v>
      </c>
      <c r="Z129">
        <f>(E129/D129)</f>
        <v>1.1308379509216329E-3</v>
      </c>
      <c r="AA129">
        <f>(E129/D129)*1000</f>
        <v>1.1308379509216329</v>
      </c>
    </row>
    <row r="130" spans="1:27" x14ac:dyDescent="0.25">
      <c r="A130" t="s">
        <v>87</v>
      </c>
      <c r="B130" t="s">
        <v>32</v>
      </c>
      <c r="C130">
        <v>12</v>
      </c>
      <c r="D130">
        <v>10981</v>
      </c>
      <c r="E130">
        <v>8</v>
      </c>
      <c r="F130">
        <v>1</v>
      </c>
      <c r="H130">
        <v>1</v>
      </c>
      <c r="I130">
        <v>2</v>
      </c>
      <c r="J130">
        <v>4</v>
      </c>
      <c r="K130">
        <v>49</v>
      </c>
      <c r="L130">
        <v>22</v>
      </c>
      <c r="M130">
        <v>25</v>
      </c>
      <c r="N130">
        <v>2</v>
      </c>
      <c r="O130">
        <v>72.900000000000006</v>
      </c>
      <c r="P130">
        <v>9.1</v>
      </c>
      <c r="R130">
        <v>9.1</v>
      </c>
      <c r="S130">
        <v>18.2</v>
      </c>
      <c r="T130">
        <v>36.4</v>
      </c>
      <c r="U130">
        <v>446.2</v>
      </c>
      <c r="V130">
        <v>200.3</v>
      </c>
      <c r="W130">
        <v>227.7</v>
      </c>
      <c r="X130">
        <v>18.2</v>
      </c>
      <c r="Y130">
        <f>(E130/D130)*100000</f>
        <v>72.853109917129586</v>
      </c>
      <c r="Z130">
        <f>(E130/D130)</f>
        <v>7.2853109917129589E-4</v>
      </c>
      <c r="AA130">
        <f>(E130/D130)*1000</f>
        <v>0.72853109917129588</v>
      </c>
    </row>
    <row r="131" spans="1:27" x14ac:dyDescent="0.25">
      <c r="A131" t="s">
        <v>37</v>
      </c>
      <c r="B131" t="s">
        <v>32</v>
      </c>
      <c r="C131">
        <v>12</v>
      </c>
      <c r="D131">
        <v>19366</v>
      </c>
      <c r="E131">
        <v>12</v>
      </c>
      <c r="F131">
        <v>0</v>
      </c>
      <c r="H131">
        <v>5</v>
      </c>
      <c r="I131">
        <v>7</v>
      </c>
      <c r="J131">
        <v>0</v>
      </c>
      <c r="K131">
        <v>905</v>
      </c>
      <c r="L131">
        <v>204</v>
      </c>
      <c r="M131">
        <v>668</v>
      </c>
      <c r="N131">
        <v>33</v>
      </c>
      <c r="O131">
        <v>62</v>
      </c>
      <c r="P131">
        <v>0</v>
      </c>
      <c r="R131">
        <v>25.8</v>
      </c>
      <c r="S131">
        <v>36.1</v>
      </c>
      <c r="T131">
        <v>0</v>
      </c>
      <c r="U131">
        <v>4673.1000000000004</v>
      </c>
      <c r="V131">
        <v>1053.4000000000001</v>
      </c>
      <c r="W131">
        <v>3449.3</v>
      </c>
      <c r="X131">
        <v>170.4</v>
      </c>
      <c r="Y131">
        <f>(E131/D131)*100000</f>
        <v>61.964267272539502</v>
      </c>
      <c r="Z131">
        <f>(E131/D131)</f>
        <v>6.1964267272539503E-4</v>
      </c>
      <c r="AA131">
        <f>(E131/D131)*1000</f>
        <v>0.61964267272539508</v>
      </c>
    </row>
    <row r="133" spans="1:27" x14ac:dyDescent="0.25">
      <c r="A133" t="s">
        <v>75</v>
      </c>
    </row>
    <row r="134" spans="1:27" x14ac:dyDescent="0.25">
      <c r="A134" t="s">
        <v>75</v>
      </c>
      <c r="B134" t="s">
        <v>76</v>
      </c>
    </row>
    <row r="135" spans="1:27" x14ac:dyDescent="0.25">
      <c r="A135" t="s">
        <v>75</v>
      </c>
    </row>
    <row r="136" spans="1:27" x14ac:dyDescent="0.25">
      <c r="A136" t="s">
        <v>75</v>
      </c>
      <c r="B136" t="s">
        <v>77</v>
      </c>
    </row>
    <row r="137" spans="1:27" x14ac:dyDescent="0.25">
      <c r="A137" t="s">
        <v>75</v>
      </c>
    </row>
    <row r="138" spans="1:27" x14ac:dyDescent="0.25">
      <c r="A138" t="s">
        <v>75</v>
      </c>
    </row>
    <row r="139" spans="1:27" x14ac:dyDescent="0.25">
      <c r="A139" t="s">
        <v>78</v>
      </c>
    </row>
    <row r="141" spans="1:27" x14ac:dyDescent="0.25">
      <c r="A141" t="s">
        <v>79</v>
      </c>
    </row>
    <row r="143" spans="1:27" x14ac:dyDescent="0.25">
      <c r="A143" t="s">
        <v>80</v>
      </c>
    </row>
    <row r="145" spans="1:1" x14ac:dyDescent="0.25">
      <c r="A145" t="s">
        <v>81</v>
      </c>
    </row>
    <row r="148" spans="1:1" x14ac:dyDescent="0.25">
      <c r="A148" t="s">
        <v>82</v>
      </c>
    </row>
    <row r="149" spans="1:1" x14ac:dyDescent="0.25">
      <c r="A149" t="s">
        <v>89</v>
      </c>
    </row>
  </sheetData>
  <sortState ref="A86:AA131">
    <sortCondition descending="1" ref="Z86:Z13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topLeftCell="A51" workbookViewId="0">
      <selection sqref="A1:XFD73"/>
    </sheetView>
  </sheetViews>
  <sheetFormatPr defaultRowHeight="15" x14ac:dyDescent="0.25"/>
  <cols>
    <col min="5" max="5" width="18.28515625" customWidth="1"/>
    <col min="6" max="6" width="17.28515625" customWidth="1"/>
    <col min="12" max="12" width="13.5703125" customWidth="1"/>
    <col min="25" max="25" width="29" customWidth="1"/>
    <col min="26" max="26" width="16.7109375" customWidth="1"/>
  </cols>
  <sheetData>
    <row r="1" spans="1:27" x14ac:dyDescent="0.25">
      <c r="A1" t="s">
        <v>0</v>
      </c>
    </row>
    <row r="2" spans="1:27" x14ac:dyDescent="0.25">
      <c r="A2" t="s">
        <v>1</v>
      </c>
    </row>
    <row r="4" spans="1:27" x14ac:dyDescent="0.25">
      <c r="A4" t="s">
        <v>84</v>
      </c>
    </row>
    <row r="6" spans="1:27" x14ac:dyDescent="0.25">
      <c r="E6" t="s">
        <v>3</v>
      </c>
      <c r="O6" t="s">
        <v>4</v>
      </c>
    </row>
    <row r="7" spans="1:27" x14ac:dyDescent="0.25">
      <c r="E7" t="s">
        <v>5</v>
      </c>
      <c r="K7" t="s">
        <v>6</v>
      </c>
      <c r="O7" t="s">
        <v>5</v>
      </c>
      <c r="U7" t="s">
        <v>6</v>
      </c>
    </row>
    <row r="9" spans="1:27" x14ac:dyDescent="0.25">
      <c r="A9" t="s">
        <v>7</v>
      </c>
      <c r="B9" t="s">
        <v>8</v>
      </c>
      <c r="C9" t="s">
        <v>9</v>
      </c>
      <c r="D9" t="s">
        <v>10</v>
      </c>
      <c r="E9" t="s">
        <v>11</v>
      </c>
      <c r="F9" t="s">
        <v>12</v>
      </c>
      <c r="G9" t="s">
        <v>13</v>
      </c>
      <c r="H9" t="s">
        <v>14</v>
      </c>
      <c r="I9" t="s">
        <v>15</v>
      </c>
      <c r="J9" t="s">
        <v>16</v>
      </c>
      <c r="K9" t="s">
        <v>17</v>
      </c>
      <c r="L9" t="s">
        <v>18</v>
      </c>
      <c r="M9" t="s">
        <v>19</v>
      </c>
      <c r="N9" t="s">
        <v>20</v>
      </c>
      <c r="O9" t="s">
        <v>21</v>
      </c>
      <c r="P9" t="s">
        <v>22</v>
      </c>
      <c r="Q9" t="s">
        <v>23</v>
      </c>
      <c r="R9" t="s">
        <v>24</v>
      </c>
      <c r="S9" t="s">
        <v>25</v>
      </c>
      <c r="T9" t="s">
        <v>26</v>
      </c>
      <c r="U9" t="s">
        <v>27</v>
      </c>
      <c r="V9" t="s">
        <v>28</v>
      </c>
      <c r="W9" t="s">
        <v>29</v>
      </c>
      <c r="X9" t="s">
        <v>30</v>
      </c>
      <c r="Y9" t="s">
        <v>91</v>
      </c>
      <c r="Z9" t="s">
        <v>90</v>
      </c>
      <c r="AA9" t="s">
        <v>92</v>
      </c>
    </row>
    <row r="10" spans="1:27" x14ac:dyDescent="0.25">
      <c r="A10" t="s">
        <v>31</v>
      </c>
      <c r="B10" t="s">
        <v>32</v>
      </c>
      <c r="C10">
        <v>12</v>
      </c>
      <c r="D10">
        <v>10829</v>
      </c>
      <c r="E10">
        <v>40</v>
      </c>
      <c r="F10">
        <v>1</v>
      </c>
      <c r="H10">
        <v>6</v>
      </c>
      <c r="I10">
        <v>4</v>
      </c>
      <c r="J10">
        <v>29</v>
      </c>
      <c r="K10">
        <v>358</v>
      </c>
      <c r="L10">
        <v>93</v>
      </c>
      <c r="M10">
        <v>255</v>
      </c>
      <c r="N10">
        <v>10</v>
      </c>
      <c r="O10">
        <v>369.4</v>
      </c>
      <c r="P10">
        <v>9.1999999999999993</v>
      </c>
      <c r="R10">
        <v>55.4</v>
      </c>
      <c r="S10">
        <v>36.9</v>
      </c>
      <c r="T10">
        <v>267.8</v>
      </c>
      <c r="U10">
        <v>3305.9</v>
      </c>
      <c r="V10">
        <v>858.8</v>
      </c>
      <c r="W10">
        <v>2354.8000000000002</v>
      </c>
      <c r="X10">
        <v>92.3</v>
      </c>
      <c r="Y10">
        <f>(E10/D10)*100000</f>
        <v>369.37852063902483</v>
      </c>
      <c r="Z10">
        <f>(E10/D10)</f>
        <v>3.6937852063902484E-3</v>
      </c>
      <c r="AA10">
        <f>(E10/D10)*1000</f>
        <v>3.6937852063902485</v>
      </c>
    </row>
    <row r="11" spans="1:27" x14ac:dyDescent="0.25">
      <c r="A11" t="s">
        <v>33</v>
      </c>
      <c r="B11" t="s">
        <v>32</v>
      </c>
      <c r="C11">
        <v>12</v>
      </c>
      <c r="E11">
        <v>85</v>
      </c>
      <c r="F11">
        <v>1</v>
      </c>
      <c r="H11">
        <v>27</v>
      </c>
      <c r="I11">
        <v>2</v>
      </c>
      <c r="J11">
        <v>55</v>
      </c>
      <c r="K11">
        <v>417</v>
      </c>
      <c r="L11">
        <v>198</v>
      </c>
      <c r="M11">
        <v>197</v>
      </c>
      <c r="N11">
        <v>22</v>
      </c>
      <c r="Y11" t="e">
        <f t="shared" ref="Y11:Y55" si="0">(E11/D11)*100000</f>
        <v>#DIV/0!</v>
      </c>
      <c r="Z11" t="e">
        <f t="shared" ref="Z11:Z55" si="1">(E11/D11)</f>
        <v>#DIV/0!</v>
      </c>
      <c r="AA11" t="e">
        <f t="shared" ref="AA11:AA55" si="2">(E11/D11)*1000</f>
        <v>#DIV/0!</v>
      </c>
    </row>
    <row r="12" spans="1:27" x14ac:dyDescent="0.25">
      <c r="A12" t="s">
        <v>34</v>
      </c>
      <c r="B12" t="s">
        <v>32</v>
      </c>
      <c r="C12">
        <v>12</v>
      </c>
      <c r="D12">
        <v>32548</v>
      </c>
      <c r="E12">
        <v>107</v>
      </c>
      <c r="F12">
        <v>0</v>
      </c>
      <c r="H12">
        <v>12</v>
      </c>
      <c r="I12">
        <v>18</v>
      </c>
      <c r="J12">
        <v>77</v>
      </c>
      <c r="K12">
        <v>1370</v>
      </c>
      <c r="L12">
        <v>313</v>
      </c>
      <c r="M12">
        <v>976</v>
      </c>
      <c r="N12">
        <v>81</v>
      </c>
      <c r="O12">
        <v>328.7</v>
      </c>
      <c r="P12">
        <v>0</v>
      </c>
      <c r="R12">
        <v>36.9</v>
      </c>
      <c r="S12">
        <v>55.3</v>
      </c>
      <c r="T12">
        <v>236.6</v>
      </c>
      <c r="U12">
        <v>4209.2</v>
      </c>
      <c r="V12">
        <v>961.7</v>
      </c>
      <c r="W12">
        <v>2998.6</v>
      </c>
      <c r="X12">
        <v>248.9</v>
      </c>
      <c r="Y12">
        <f t="shared" si="0"/>
        <v>328.74523780262996</v>
      </c>
      <c r="Z12">
        <f t="shared" si="1"/>
        <v>3.2874523780262997E-3</v>
      </c>
      <c r="AA12">
        <f t="shared" si="2"/>
        <v>3.2874523780262996</v>
      </c>
    </row>
    <row r="13" spans="1:27" x14ac:dyDescent="0.25">
      <c r="A13" t="s">
        <v>35</v>
      </c>
      <c r="B13" t="s">
        <v>32</v>
      </c>
      <c r="C13">
        <v>12</v>
      </c>
      <c r="D13">
        <v>39132</v>
      </c>
      <c r="E13">
        <v>61</v>
      </c>
      <c r="F13">
        <v>0</v>
      </c>
      <c r="H13">
        <v>12</v>
      </c>
      <c r="I13">
        <v>2</v>
      </c>
      <c r="J13">
        <v>47</v>
      </c>
      <c r="K13">
        <v>686</v>
      </c>
      <c r="L13">
        <v>117</v>
      </c>
      <c r="M13">
        <v>557</v>
      </c>
      <c r="N13">
        <v>12</v>
      </c>
      <c r="O13">
        <v>155.9</v>
      </c>
      <c r="P13">
        <v>0</v>
      </c>
      <c r="R13">
        <v>30.7</v>
      </c>
      <c r="S13">
        <v>5.0999999999999996</v>
      </c>
      <c r="T13">
        <v>120.1</v>
      </c>
      <c r="U13">
        <v>1753</v>
      </c>
      <c r="V13">
        <v>299</v>
      </c>
      <c r="W13">
        <v>1423.4</v>
      </c>
      <c r="X13">
        <v>30.7</v>
      </c>
      <c r="Y13">
        <f t="shared" si="0"/>
        <v>155.88265358274558</v>
      </c>
      <c r="Z13">
        <f t="shared" si="1"/>
        <v>1.5588265358274559E-3</v>
      </c>
      <c r="AA13">
        <f t="shared" si="2"/>
        <v>1.5588265358274558</v>
      </c>
    </row>
    <row r="14" spans="1:27" x14ac:dyDescent="0.25">
      <c r="A14" t="s">
        <v>36</v>
      </c>
      <c r="B14" t="s">
        <v>32</v>
      </c>
      <c r="C14">
        <v>12</v>
      </c>
      <c r="D14">
        <v>15220</v>
      </c>
      <c r="E14">
        <v>235</v>
      </c>
      <c r="F14">
        <v>3</v>
      </c>
      <c r="H14">
        <v>12</v>
      </c>
      <c r="I14">
        <v>53</v>
      </c>
      <c r="J14">
        <v>167</v>
      </c>
      <c r="K14">
        <v>1292</v>
      </c>
      <c r="L14">
        <v>536</v>
      </c>
      <c r="M14">
        <v>705</v>
      </c>
      <c r="N14">
        <v>51</v>
      </c>
      <c r="O14">
        <v>1544</v>
      </c>
      <c r="P14">
        <v>19.7</v>
      </c>
      <c r="R14">
        <v>78.8</v>
      </c>
      <c r="S14">
        <v>348.2</v>
      </c>
      <c r="T14">
        <v>1097.2</v>
      </c>
      <c r="U14">
        <v>8488.7999999999993</v>
      </c>
      <c r="V14">
        <v>3521.7</v>
      </c>
      <c r="W14">
        <v>4632.1000000000004</v>
      </c>
      <c r="X14">
        <v>335.1</v>
      </c>
      <c r="Y14">
        <f t="shared" si="0"/>
        <v>1544.0210249671484</v>
      </c>
      <c r="Z14">
        <f t="shared" si="1"/>
        <v>1.5440210249671484E-2</v>
      </c>
      <c r="AA14">
        <f t="shared" si="2"/>
        <v>15.440210249671484</v>
      </c>
    </row>
    <row r="15" spans="1:27" x14ac:dyDescent="0.25">
      <c r="A15" t="s">
        <v>37</v>
      </c>
      <c r="B15" t="s">
        <v>32</v>
      </c>
      <c r="C15">
        <v>12</v>
      </c>
      <c r="D15">
        <v>19366</v>
      </c>
      <c r="E15">
        <v>12</v>
      </c>
      <c r="F15">
        <v>0</v>
      </c>
      <c r="H15">
        <v>5</v>
      </c>
      <c r="I15">
        <v>7</v>
      </c>
      <c r="J15">
        <v>0</v>
      </c>
      <c r="K15">
        <v>905</v>
      </c>
      <c r="L15">
        <v>204</v>
      </c>
      <c r="M15">
        <v>668</v>
      </c>
      <c r="N15">
        <v>33</v>
      </c>
      <c r="O15">
        <v>62</v>
      </c>
      <c r="P15">
        <v>0</v>
      </c>
      <c r="R15">
        <v>25.8</v>
      </c>
      <c r="S15">
        <v>36.1</v>
      </c>
      <c r="T15">
        <v>0</v>
      </c>
      <c r="U15">
        <v>4673.1000000000004</v>
      </c>
      <c r="V15">
        <v>1053.4000000000001</v>
      </c>
      <c r="W15">
        <v>3449.3</v>
      </c>
      <c r="X15">
        <v>170.4</v>
      </c>
      <c r="Y15">
        <f t="shared" si="0"/>
        <v>61.964267272539502</v>
      </c>
      <c r="Z15">
        <f t="shared" si="1"/>
        <v>6.1964267272539503E-4</v>
      </c>
      <c r="AA15">
        <f t="shared" si="2"/>
        <v>0.61964267272539508</v>
      </c>
    </row>
    <row r="16" spans="1:27" x14ac:dyDescent="0.25">
      <c r="A16" t="s">
        <v>38</v>
      </c>
      <c r="B16" t="s">
        <v>32</v>
      </c>
      <c r="C16">
        <v>12</v>
      </c>
      <c r="D16">
        <v>24695</v>
      </c>
      <c r="E16">
        <v>56</v>
      </c>
      <c r="F16">
        <v>0</v>
      </c>
      <c r="H16">
        <v>12</v>
      </c>
      <c r="I16">
        <v>13</v>
      </c>
      <c r="J16">
        <v>31</v>
      </c>
      <c r="K16">
        <v>924</v>
      </c>
      <c r="L16">
        <v>393</v>
      </c>
      <c r="M16">
        <v>486</v>
      </c>
      <c r="N16">
        <v>45</v>
      </c>
      <c r="O16">
        <v>226.8</v>
      </c>
      <c r="P16">
        <v>0</v>
      </c>
      <c r="R16">
        <v>48.6</v>
      </c>
      <c r="S16">
        <v>52.6</v>
      </c>
      <c r="T16">
        <v>125.5</v>
      </c>
      <c r="U16">
        <v>3741.6</v>
      </c>
      <c r="V16">
        <v>1591.4</v>
      </c>
      <c r="W16">
        <v>1968</v>
      </c>
      <c r="X16">
        <v>182.2</v>
      </c>
      <c r="Y16">
        <f t="shared" si="0"/>
        <v>226.7665519335898</v>
      </c>
      <c r="Z16">
        <f t="shared" si="1"/>
        <v>2.2676655193358979E-3</v>
      </c>
      <c r="AA16">
        <f t="shared" si="2"/>
        <v>2.2676655193358979</v>
      </c>
    </row>
    <row r="17" spans="1:27" x14ac:dyDescent="0.25">
      <c r="A17" t="s">
        <v>39</v>
      </c>
      <c r="B17" t="s">
        <v>32</v>
      </c>
      <c r="C17">
        <v>12</v>
      </c>
      <c r="D17">
        <v>11726</v>
      </c>
      <c r="E17">
        <v>63</v>
      </c>
      <c r="F17">
        <v>0</v>
      </c>
      <c r="H17">
        <v>7</v>
      </c>
      <c r="I17">
        <v>14</v>
      </c>
      <c r="J17">
        <v>42</v>
      </c>
      <c r="K17">
        <v>465</v>
      </c>
      <c r="L17">
        <v>119</v>
      </c>
      <c r="M17">
        <v>336</v>
      </c>
      <c r="N17">
        <v>10</v>
      </c>
      <c r="O17">
        <v>537.29999999999995</v>
      </c>
      <c r="P17">
        <v>0</v>
      </c>
      <c r="R17">
        <v>59.7</v>
      </c>
      <c r="S17">
        <v>119.4</v>
      </c>
      <c r="T17">
        <v>358.2</v>
      </c>
      <c r="U17">
        <v>3965.5</v>
      </c>
      <c r="V17">
        <v>1014.8</v>
      </c>
      <c r="W17">
        <v>2865.4</v>
      </c>
      <c r="X17">
        <v>85.3</v>
      </c>
      <c r="Y17">
        <f t="shared" si="0"/>
        <v>537.26761043834222</v>
      </c>
      <c r="Z17">
        <f t="shared" si="1"/>
        <v>5.3726761043834219E-3</v>
      </c>
      <c r="AA17">
        <f t="shared" si="2"/>
        <v>5.3726761043834221</v>
      </c>
    </row>
    <row r="18" spans="1:27" x14ac:dyDescent="0.25">
      <c r="A18" t="s">
        <v>40</v>
      </c>
      <c r="B18" t="s">
        <v>32</v>
      </c>
      <c r="C18">
        <v>12</v>
      </c>
      <c r="D18">
        <v>10377</v>
      </c>
      <c r="E18">
        <v>22</v>
      </c>
      <c r="F18">
        <v>0</v>
      </c>
      <c r="H18">
        <v>5</v>
      </c>
      <c r="I18">
        <v>1</v>
      </c>
      <c r="J18">
        <v>16</v>
      </c>
      <c r="K18">
        <v>65</v>
      </c>
      <c r="L18">
        <v>18</v>
      </c>
      <c r="M18">
        <v>46</v>
      </c>
      <c r="N18">
        <v>1</v>
      </c>
      <c r="O18">
        <v>212</v>
      </c>
      <c r="P18">
        <v>0</v>
      </c>
      <c r="R18">
        <v>48.2</v>
      </c>
      <c r="S18">
        <v>9.6</v>
      </c>
      <c r="T18">
        <v>154.19999999999999</v>
      </c>
      <c r="U18">
        <v>626.4</v>
      </c>
      <c r="V18">
        <v>173.5</v>
      </c>
      <c r="W18">
        <v>443.3</v>
      </c>
      <c r="X18">
        <v>9.6</v>
      </c>
      <c r="Y18">
        <f t="shared" si="0"/>
        <v>212.00732388937075</v>
      </c>
      <c r="Z18">
        <f t="shared" si="1"/>
        <v>2.1200732388937074E-3</v>
      </c>
      <c r="AA18">
        <f t="shared" si="2"/>
        <v>2.1200732388937076</v>
      </c>
    </row>
    <row r="19" spans="1:27" x14ac:dyDescent="0.25">
      <c r="A19" t="s">
        <v>41</v>
      </c>
      <c r="B19" t="s">
        <v>32</v>
      </c>
      <c r="C19">
        <v>12</v>
      </c>
      <c r="D19">
        <v>64060</v>
      </c>
      <c r="E19">
        <v>242</v>
      </c>
      <c r="F19">
        <v>1</v>
      </c>
      <c r="H19">
        <v>24</v>
      </c>
      <c r="I19">
        <v>49</v>
      </c>
      <c r="J19">
        <v>168</v>
      </c>
      <c r="K19">
        <v>2813</v>
      </c>
      <c r="L19">
        <v>371</v>
      </c>
      <c r="M19">
        <v>2334</v>
      </c>
      <c r="N19">
        <v>108</v>
      </c>
      <c r="O19">
        <v>377.8</v>
      </c>
      <c r="P19">
        <v>1.6</v>
      </c>
      <c r="R19">
        <v>37.5</v>
      </c>
      <c r="S19">
        <v>76.5</v>
      </c>
      <c r="T19">
        <v>262.3</v>
      </c>
      <c r="U19">
        <v>4391.2</v>
      </c>
      <c r="V19">
        <v>579.1</v>
      </c>
      <c r="W19">
        <v>3643.5</v>
      </c>
      <c r="X19">
        <v>168.6</v>
      </c>
      <c r="Y19">
        <f t="shared" si="0"/>
        <v>377.7708398376522</v>
      </c>
      <c r="Z19">
        <f t="shared" si="1"/>
        <v>3.7777083983765222E-3</v>
      </c>
      <c r="AA19">
        <f t="shared" si="2"/>
        <v>3.7777083983765221</v>
      </c>
    </row>
    <row r="20" spans="1:27" x14ac:dyDescent="0.25">
      <c r="A20" t="s">
        <v>42</v>
      </c>
      <c r="B20" t="s">
        <v>32</v>
      </c>
      <c r="C20">
        <v>12</v>
      </c>
      <c r="E20">
        <v>91</v>
      </c>
      <c r="F20">
        <v>1</v>
      </c>
      <c r="H20">
        <v>6</v>
      </c>
      <c r="I20">
        <v>2</v>
      </c>
      <c r="J20">
        <v>82</v>
      </c>
      <c r="K20">
        <v>404</v>
      </c>
      <c r="L20">
        <v>91</v>
      </c>
      <c r="M20">
        <v>279</v>
      </c>
      <c r="N20">
        <v>34</v>
      </c>
      <c r="Y20" t="e">
        <f t="shared" si="0"/>
        <v>#DIV/0!</v>
      </c>
      <c r="Z20" t="e">
        <f t="shared" si="1"/>
        <v>#DIV/0!</v>
      </c>
      <c r="AA20" t="e">
        <f t="shared" si="2"/>
        <v>#DIV/0!</v>
      </c>
    </row>
    <row r="21" spans="1:27" x14ac:dyDescent="0.25">
      <c r="A21" t="s">
        <v>43</v>
      </c>
      <c r="B21" t="s">
        <v>32</v>
      </c>
      <c r="C21">
        <v>12</v>
      </c>
      <c r="D21">
        <v>18375</v>
      </c>
      <c r="E21">
        <v>164</v>
      </c>
      <c r="F21">
        <v>1</v>
      </c>
      <c r="H21">
        <v>13</v>
      </c>
      <c r="I21">
        <v>17</v>
      </c>
      <c r="J21">
        <v>133</v>
      </c>
      <c r="K21">
        <v>975</v>
      </c>
      <c r="L21">
        <v>361</v>
      </c>
      <c r="M21">
        <v>563</v>
      </c>
      <c r="N21">
        <v>51</v>
      </c>
      <c r="O21">
        <v>892.5</v>
      </c>
      <c r="P21">
        <v>5.4</v>
      </c>
      <c r="R21">
        <v>70.7</v>
      </c>
      <c r="S21">
        <v>92.5</v>
      </c>
      <c r="T21">
        <v>723.8</v>
      </c>
      <c r="U21">
        <v>5306.1</v>
      </c>
      <c r="V21">
        <v>1964.6</v>
      </c>
      <c r="W21">
        <v>3063.9</v>
      </c>
      <c r="X21">
        <v>277.60000000000002</v>
      </c>
      <c r="Y21">
        <f t="shared" si="0"/>
        <v>892.51700680272097</v>
      </c>
      <c r="Z21">
        <f t="shared" si="1"/>
        <v>8.9251700680272102E-3</v>
      </c>
      <c r="AA21">
        <f t="shared" si="2"/>
        <v>8.9251700680272101</v>
      </c>
    </row>
    <row r="22" spans="1:27" x14ac:dyDescent="0.25">
      <c r="A22" t="s">
        <v>44</v>
      </c>
      <c r="B22" t="s">
        <v>32</v>
      </c>
      <c r="C22">
        <v>12</v>
      </c>
      <c r="E22">
        <v>95</v>
      </c>
      <c r="F22">
        <v>1</v>
      </c>
      <c r="H22">
        <v>24</v>
      </c>
      <c r="I22">
        <v>0</v>
      </c>
      <c r="J22">
        <v>70</v>
      </c>
      <c r="K22">
        <v>950</v>
      </c>
      <c r="L22">
        <v>258</v>
      </c>
      <c r="M22">
        <v>588</v>
      </c>
      <c r="N22">
        <v>104</v>
      </c>
      <c r="Y22" t="e">
        <f t="shared" si="0"/>
        <v>#DIV/0!</v>
      </c>
      <c r="Z22" t="e">
        <f t="shared" si="1"/>
        <v>#DIV/0!</v>
      </c>
      <c r="AA22" t="e">
        <f t="shared" si="2"/>
        <v>#DIV/0!</v>
      </c>
    </row>
    <row r="23" spans="1:27" x14ac:dyDescent="0.25">
      <c r="A23" t="s">
        <v>45</v>
      </c>
      <c r="B23" t="s">
        <v>32</v>
      </c>
      <c r="C23">
        <v>12</v>
      </c>
      <c r="D23">
        <v>77900</v>
      </c>
      <c r="E23">
        <v>340</v>
      </c>
      <c r="F23">
        <v>3</v>
      </c>
      <c r="H23">
        <v>33</v>
      </c>
      <c r="I23">
        <v>33</v>
      </c>
      <c r="J23">
        <v>271</v>
      </c>
      <c r="K23">
        <v>3180</v>
      </c>
      <c r="L23">
        <v>540</v>
      </c>
      <c r="M23">
        <v>2480</v>
      </c>
      <c r="N23">
        <v>160</v>
      </c>
      <c r="O23">
        <v>436.5</v>
      </c>
      <c r="P23">
        <v>3.9</v>
      </c>
      <c r="R23">
        <v>42.4</v>
      </c>
      <c r="S23">
        <v>42.4</v>
      </c>
      <c r="T23">
        <v>347.9</v>
      </c>
      <c r="U23">
        <v>4082.2</v>
      </c>
      <c r="V23">
        <v>693.2</v>
      </c>
      <c r="W23">
        <v>3183.6</v>
      </c>
      <c r="X23">
        <v>205.4</v>
      </c>
      <c r="Y23">
        <f t="shared" si="0"/>
        <v>436.45699614890884</v>
      </c>
      <c r="Z23">
        <f t="shared" si="1"/>
        <v>4.3645699614890884E-3</v>
      </c>
      <c r="AA23">
        <f t="shared" si="2"/>
        <v>4.3645699614890887</v>
      </c>
    </row>
    <row r="24" spans="1:27" x14ac:dyDescent="0.25">
      <c r="A24" t="s">
        <v>85</v>
      </c>
      <c r="B24" t="s">
        <v>32</v>
      </c>
      <c r="C24">
        <v>12</v>
      </c>
      <c r="D24">
        <v>15184</v>
      </c>
      <c r="E24">
        <v>135</v>
      </c>
      <c r="F24">
        <v>3</v>
      </c>
      <c r="H24">
        <v>4</v>
      </c>
      <c r="I24">
        <v>29</v>
      </c>
      <c r="J24">
        <v>99</v>
      </c>
      <c r="K24">
        <v>1080</v>
      </c>
      <c r="L24">
        <v>338</v>
      </c>
      <c r="M24">
        <v>715</v>
      </c>
      <c r="N24">
        <v>27</v>
      </c>
      <c r="O24">
        <v>889.1</v>
      </c>
      <c r="P24">
        <v>19.8</v>
      </c>
      <c r="R24">
        <v>26.3</v>
      </c>
      <c r="S24">
        <v>191</v>
      </c>
      <c r="T24">
        <v>652</v>
      </c>
      <c r="U24">
        <v>7112.8</v>
      </c>
      <c r="V24">
        <v>2226</v>
      </c>
      <c r="W24">
        <v>4708.8999999999996</v>
      </c>
      <c r="X24">
        <v>177.8</v>
      </c>
      <c r="Y24">
        <f t="shared" si="0"/>
        <v>889.09378292939948</v>
      </c>
      <c r="Z24">
        <f t="shared" si="1"/>
        <v>8.8909378292939944E-3</v>
      </c>
      <c r="AA24">
        <f t="shared" si="2"/>
        <v>8.8909378292939945</v>
      </c>
    </row>
    <row r="25" spans="1:27" x14ac:dyDescent="0.25">
      <c r="A25" t="s">
        <v>46</v>
      </c>
      <c r="B25" t="s">
        <v>32</v>
      </c>
      <c r="C25">
        <v>12</v>
      </c>
      <c r="D25">
        <v>87821</v>
      </c>
      <c r="E25">
        <v>606</v>
      </c>
      <c r="F25">
        <v>4</v>
      </c>
      <c r="H25">
        <v>79</v>
      </c>
      <c r="I25">
        <v>94</v>
      </c>
      <c r="J25">
        <v>429</v>
      </c>
      <c r="K25">
        <v>4621</v>
      </c>
      <c r="L25">
        <v>975</v>
      </c>
      <c r="M25">
        <v>3447</v>
      </c>
      <c r="N25">
        <v>199</v>
      </c>
      <c r="O25">
        <v>690</v>
      </c>
      <c r="P25">
        <v>4.5999999999999996</v>
      </c>
      <c r="R25">
        <v>90</v>
      </c>
      <c r="S25">
        <v>107</v>
      </c>
      <c r="T25">
        <v>488.5</v>
      </c>
      <c r="U25">
        <v>5261.8</v>
      </c>
      <c r="V25">
        <v>1110.2</v>
      </c>
      <c r="W25">
        <v>3925</v>
      </c>
      <c r="X25">
        <v>226.6</v>
      </c>
      <c r="Y25">
        <f t="shared" si="0"/>
        <v>690.03996766149328</v>
      </c>
      <c r="Z25">
        <f t="shared" si="1"/>
        <v>6.9003996766149323E-3</v>
      </c>
      <c r="AA25">
        <f t="shared" si="2"/>
        <v>6.9003996766149323</v>
      </c>
    </row>
    <row r="26" spans="1:27" x14ac:dyDescent="0.25">
      <c r="A26" t="s">
        <v>47</v>
      </c>
      <c r="B26" t="s">
        <v>32</v>
      </c>
      <c r="C26">
        <v>12</v>
      </c>
      <c r="E26">
        <v>319</v>
      </c>
      <c r="F26">
        <v>2</v>
      </c>
      <c r="H26">
        <v>45</v>
      </c>
      <c r="I26">
        <v>17</v>
      </c>
      <c r="J26">
        <v>255</v>
      </c>
      <c r="K26">
        <v>1997</v>
      </c>
      <c r="L26">
        <v>826</v>
      </c>
      <c r="M26">
        <v>1076</v>
      </c>
      <c r="N26">
        <v>95</v>
      </c>
      <c r="Y26" t="e">
        <f t="shared" si="0"/>
        <v>#DIV/0!</v>
      </c>
      <c r="Z26" t="e">
        <f t="shared" si="1"/>
        <v>#DIV/0!</v>
      </c>
      <c r="AA26" t="e">
        <f t="shared" si="2"/>
        <v>#DIV/0!</v>
      </c>
    </row>
    <row r="27" spans="1:27" x14ac:dyDescent="0.25">
      <c r="A27" t="s">
        <v>48</v>
      </c>
      <c r="B27" t="s">
        <v>32</v>
      </c>
      <c r="C27">
        <v>12</v>
      </c>
      <c r="D27">
        <v>13234</v>
      </c>
      <c r="E27">
        <v>71</v>
      </c>
      <c r="F27">
        <v>0</v>
      </c>
      <c r="H27">
        <v>14</v>
      </c>
      <c r="I27">
        <v>2</v>
      </c>
      <c r="J27">
        <v>55</v>
      </c>
      <c r="K27">
        <v>700</v>
      </c>
      <c r="L27">
        <v>168</v>
      </c>
      <c r="M27">
        <v>510</v>
      </c>
      <c r="N27">
        <v>22</v>
      </c>
      <c r="O27">
        <v>536.5</v>
      </c>
      <c r="P27">
        <v>0</v>
      </c>
      <c r="R27">
        <v>105.8</v>
      </c>
      <c r="S27">
        <v>15.1</v>
      </c>
      <c r="T27">
        <v>415.6</v>
      </c>
      <c r="U27">
        <v>5289.4</v>
      </c>
      <c r="V27">
        <v>1269.5</v>
      </c>
      <c r="W27">
        <v>3853.7</v>
      </c>
      <c r="X27">
        <v>166.2</v>
      </c>
      <c r="Y27">
        <f t="shared" si="0"/>
        <v>536.49690191929881</v>
      </c>
      <c r="Z27">
        <f t="shared" si="1"/>
        <v>5.3649690191929882E-3</v>
      </c>
      <c r="AA27">
        <f t="shared" si="2"/>
        <v>5.364969019192988</v>
      </c>
    </row>
    <row r="28" spans="1:27" x14ac:dyDescent="0.25">
      <c r="A28" t="s">
        <v>49</v>
      </c>
      <c r="B28" t="s">
        <v>32</v>
      </c>
      <c r="C28">
        <v>12</v>
      </c>
      <c r="D28">
        <v>11591</v>
      </c>
      <c r="E28">
        <v>151</v>
      </c>
      <c r="F28">
        <v>3</v>
      </c>
      <c r="H28">
        <v>17</v>
      </c>
      <c r="I28">
        <v>42</v>
      </c>
      <c r="J28">
        <v>89</v>
      </c>
      <c r="K28">
        <v>848</v>
      </c>
      <c r="L28">
        <v>347</v>
      </c>
      <c r="M28">
        <v>488</v>
      </c>
      <c r="N28">
        <v>13</v>
      </c>
      <c r="O28">
        <v>1302.7</v>
      </c>
      <c r="P28">
        <v>25.9</v>
      </c>
      <c r="R28">
        <v>146.69999999999999</v>
      </c>
      <c r="S28">
        <v>362.4</v>
      </c>
      <c r="T28">
        <v>767.8</v>
      </c>
      <c r="U28">
        <v>7316</v>
      </c>
      <c r="V28">
        <v>2993.7</v>
      </c>
      <c r="W28">
        <v>4210.2</v>
      </c>
      <c r="X28">
        <v>112.2</v>
      </c>
      <c r="Y28">
        <f t="shared" si="0"/>
        <v>1302.734880510741</v>
      </c>
      <c r="Z28">
        <f t="shared" si="1"/>
        <v>1.3027348805107411E-2</v>
      </c>
      <c r="AA28">
        <f t="shared" si="2"/>
        <v>13.02734880510741</v>
      </c>
    </row>
    <row r="29" spans="1:27" x14ac:dyDescent="0.25">
      <c r="A29" t="s">
        <v>50</v>
      </c>
      <c r="B29" t="s">
        <v>32</v>
      </c>
      <c r="C29">
        <v>12</v>
      </c>
      <c r="D29">
        <v>10020</v>
      </c>
      <c r="E29">
        <v>82</v>
      </c>
      <c r="F29">
        <v>2</v>
      </c>
      <c r="H29">
        <v>13</v>
      </c>
      <c r="I29">
        <v>10</v>
      </c>
      <c r="J29">
        <v>57</v>
      </c>
      <c r="K29">
        <v>547</v>
      </c>
      <c r="L29">
        <v>189</v>
      </c>
      <c r="M29">
        <v>340</v>
      </c>
      <c r="N29">
        <v>18</v>
      </c>
      <c r="O29">
        <v>818.4</v>
      </c>
      <c r="P29">
        <v>20</v>
      </c>
      <c r="R29">
        <v>129.69999999999999</v>
      </c>
      <c r="S29">
        <v>99.8</v>
      </c>
      <c r="T29">
        <v>568.9</v>
      </c>
      <c r="U29">
        <v>5459.1</v>
      </c>
      <c r="V29">
        <v>1886.2</v>
      </c>
      <c r="W29">
        <v>3393.2</v>
      </c>
      <c r="X29">
        <v>179.6</v>
      </c>
      <c r="Y29">
        <f t="shared" si="0"/>
        <v>818.36327345309371</v>
      </c>
      <c r="Z29">
        <f t="shared" si="1"/>
        <v>8.1836327345309375E-3</v>
      </c>
      <c r="AA29">
        <f t="shared" si="2"/>
        <v>8.1836327345309368</v>
      </c>
    </row>
    <row r="30" spans="1:27" x14ac:dyDescent="0.25">
      <c r="A30" t="s">
        <v>86</v>
      </c>
      <c r="B30" t="s">
        <v>32</v>
      </c>
      <c r="C30">
        <v>12</v>
      </c>
      <c r="D30">
        <v>35551</v>
      </c>
      <c r="E30">
        <v>140</v>
      </c>
      <c r="F30">
        <v>7</v>
      </c>
      <c r="H30">
        <v>25</v>
      </c>
      <c r="I30">
        <v>57</v>
      </c>
      <c r="J30">
        <v>51</v>
      </c>
      <c r="K30">
        <v>3181</v>
      </c>
      <c r="L30">
        <v>721</v>
      </c>
      <c r="M30">
        <v>2294</v>
      </c>
      <c r="N30">
        <v>166</v>
      </c>
      <c r="O30">
        <v>393.8</v>
      </c>
      <c r="P30">
        <v>19.7</v>
      </c>
      <c r="R30">
        <v>70.3</v>
      </c>
      <c r="S30">
        <v>160.30000000000001</v>
      </c>
      <c r="T30">
        <v>143.5</v>
      </c>
      <c r="U30">
        <v>8947.7000000000007</v>
      </c>
      <c r="V30">
        <v>2028.1</v>
      </c>
      <c r="W30">
        <v>6452.7</v>
      </c>
      <c r="X30">
        <v>466.9</v>
      </c>
      <c r="Y30">
        <f t="shared" si="0"/>
        <v>393.80045568338437</v>
      </c>
      <c r="Z30">
        <f t="shared" si="1"/>
        <v>3.9380045568338439E-3</v>
      </c>
      <c r="AA30">
        <f t="shared" si="2"/>
        <v>3.9380045568338438</v>
      </c>
    </row>
    <row r="31" spans="1:27" x14ac:dyDescent="0.25">
      <c r="A31" t="s">
        <v>51</v>
      </c>
      <c r="B31" t="s">
        <v>32</v>
      </c>
      <c r="C31">
        <v>12</v>
      </c>
      <c r="E31">
        <v>180</v>
      </c>
      <c r="F31">
        <v>4</v>
      </c>
      <c r="H31">
        <v>22</v>
      </c>
      <c r="I31">
        <v>13</v>
      </c>
      <c r="J31">
        <v>141</v>
      </c>
      <c r="K31">
        <v>1412</v>
      </c>
      <c r="L31">
        <v>518</v>
      </c>
      <c r="M31">
        <v>813</v>
      </c>
      <c r="N31">
        <v>81</v>
      </c>
      <c r="Y31" t="e">
        <f t="shared" si="0"/>
        <v>#DIV/0!</v>
      </c>
      <c r="Z31" t="e">
        <f t="shared" si="1"/>
        <v>#DIV/0!</v>
      </c>
      <c r="AA31" t="e">
        <f t="shared" si="2"/>
        <v>#DIV/0!</v>
      </c>
    </row>
    <row r="32" spans="1:27" x14ac:dyDescent="0.25">
      <c r="A32" t="s">
        <v>52</v>
      </c>
      <c r="B32" t="s">
        <v>32</v>
      </c>
      <c r="C32">
        <v>12</v>
      </c>
      <c r="D32">
        <v>28739</v>
      </c>
      <c r="E32">
        <v>219</v>
      </c>
      <c r="F32">
        <v>3</v>
      </c>
      <c r="H32">
        <v>11</v>
      </c>
      <c r="I32">
        <v>23</v>
      </c>
      <c r="J32">
        <v>182</v>
      </c>
      <c r="K32">
        <v>1462</v>
      </c>
      <c r="L32">
        <v>340</v>
      </c>
      <c r="M32">
        <v>1051</v>
      </c>
      <c r="N32">
        <v>71</v>
      </c>
      <c r="O32">
        <v>762</v>
      </c>
      <c r="P32">
        <v>10.4</v>
      </c>
      <c r="R32">
        <v>38.299999999999997</v>
      </c>
      <c r="S32">
        <v>80</v>
      </c>
      <c r="T32">
        <v>633.29999999999995</v>
      </c>
      <c r="U32">
        <v>5087.2</v>
      </c>
      <c r="V32">
        <v>1183.0999999999999</v>
      </c>
      <c r="W32">
        <v>3657.1</v>
      </c>
      <c r="X32">
        <v>247.1</v>
      </c>
      <c r="Y32">
        <f t="shared" si="0"/>
        <v>762.03069000313167</v>
      </c>
      <c r="Z32">
        <f t="shared" si="1"/>
        <v>7.6203069000313163E-3</v>
      </c>
      <c r="AA32">
        <f t="shared" si="2"/>
        <v>7.6203069000313164</v>
      </c>
    </row>
    <row r="33" spans="1:27" x14ac:dyDescent="0.25">
      <c r="A33" t="s">
        <v>53</v>
      </c>
      <c r="B33" t="s">
        <v>32</v>
      </c>
      <c r="C33">
        <v>12</v>
      </c>
      <c r="D33">
        <v>71114</v>
      </c>
      <c r="E33">
        <v>320</v>
      </c>
      <c r="F33">
        <v>2</v>
      </c>
      <c r="H33">
        <v>40</v>
      </c>
      <c r="I33">
        <v>58</v>
      </c>
      <c r="J33">
        <v>220</v>
      </c>
      <c r="K33">
        <v>3030</v>
      </c>
      <c r="L33">
        <v>988</v>
      </c>
      <c r="M33">
        <v>1955</v>
      </c>
      <c r="N33">
        <v>87</v>
      </c>
      <c r="O33">
        <v>450</v>
      </c>
      <c r="P33">
        <v>2.8</v>
      </c>
      <c r="R33">
        <v>56.2</v>
      </c>
      <c r="S33">
        <v>81.599999999999994</v>
      </c>
      <c r="T33">
        <v>309.39999999999998</v>
      </c>
      <c r="U33">
        <v>4260.8</v>
      </c>
      <c r="V33">
        <v>1389.3</v>
      </c>
      <c r="W33">
        <v>2749.1</v>
      </c>
      <c r="X33">
        <v>122.3</v>
      </c>
      <c r="Y33">
        <f t="shared" si="0"/>
        <v>449.9817194926456</v>
      </c>
      <c r="Z33">
        <f t="shared" si="1"/>
        <v>4.4998171949264558E-3</v>
      </c>
      <c r="AA33">
        <f t="shared" si="2"/>
        <v>4.4998171949264556</v>
      </c>
    </row>
    <row r="34" spans="1:27" x14ac:dyDescent="0.25">
      <c r="A34" t="s">
        <v>54</v>
      </c>
      <c r="B34" t="s">
        <v>32</v>
      </c>
      <c r="C34">
        <v>12</v>
      </c>
      <c r="D34">
        <v>197399</v>
      </c>
      <c r="E34">
        <v>2790</v>
      </c>
      <c r="F34">
        <v>34</v>
      </c>
      <c r="H34">
        <v>123</v>
      </c>
      <c r="I34">
        <v>947</v>
      </c>
      <c r="J34">
        <v>1686</v>
      </c>
      <c r="K34">
        <v>15597</v>
      </c>
      <c r="L34">
        <v>3809</v>
      </c>
      <c r="M34">
        <v>10696</v>
      </c>
      <c r="N34">
        <v>1092</v>
      </c>
      <c r="O34">
        <v>1413.4</v>
      </c>
      <c r="P34">
        <v>17.2</v>
      </c>
      <c r="R34">
        <v>62.3</v>
      </c>
      <c r="S34">
        <v>479.7</v>
      </c>
      <c r="T34">
        <v>854.1</v>
      </c>
      <c r="U34">
        <v>7901.3</v>
      </c>
      <c r="V34">
        <v>1929.6</v>
      </c>
      <c r="W34">
        <v>5418.5</v>
      </c>
      <c r="X34">
        <v>553.20000000000005</v>
      </c>
      <c r="Y34">
        <f t="shared" si="0"/>
        <v>1413.3810201672754</v>
      </c>
      <c r="Z34">
        <f t="shared" si="1"/>
        <v>1.4133810201672755E-2</v>
      </c>
      <c r="AA34">
        <f t="shared" si="2"/>
        <v>14.133810201672755</v>
      </c>
    </row>
    <row r="35" spans="1:27" x14ac:dyDescent="0.25">
      <c r="A35" t="s">
        <v>55</v>
      </c>
      <c r="B35" t="s">
        <v>32</v>
      </c>
      <c r="C35">
        <v>12</v>
      </c>
      <c r="E35">
        <v>52</v>
      </c>
      <c r="F35">
        <v>1</v>
      </c>
      <c r="H35">
        <v>6</v>
      </c>
      <c r="I35">
        <v>2</v>
      </c>
      <c r="J35">
        <v>43</v>
      </c>
      <c r="K35">
        <v>339</v>
      </c>
      <c r="L35">
        <v>72</v>
      </c>
      <c r="M35">
        <v>181</v>
      </c>
      <c r="N35">
        <v>86</v>
      </c>
      <c r="Y35" t="e">
        <f t="shared" si="0"/>
        <v>#DIV/0!</v>
      </c>
      <c r="Z35" t="e">
        <f t="shared" si="1"/>
        <v>#DIV/0!</v>
      </c>
      <c r="AA35" t="e">
        <f t="shared" si="2"/>
        <v>#DIV/0!</v>
      </c>
    </row>
    <row r="36" spans="1:27" x14ac:dyDescent="0.25">
      <c r="A36" t="s">
        <v>56</v>
      </c>
      <c r="B36" t="s">
        <v>32</v>
      </c>
      <c r="C36">
        <v>12</v>
      </c>
      <c r="D36">
        <v>11682</v>
      </c>
      <c r="E36">
        <v>48</v>
      </c>
      <c r="F36">
        <v>0</v>
      </c>
      <c r="H36">
        <v>2</v>
      </c>
      <c r="I36">
        <v>7</v>
      </c>
      <c r="J36">
        <v>39</v>
      </c>
      <c r="K36">
        <v>510</v>
      </c>
      <c r="L36">
        <v>280</v>
      </c>
      <c r="M36">
        <v>222</v>
      </c>
      <c r="N36">
        <v>8</v>
      </c>
      <c r="O36">
        <v>410.9</v>
      </c>
      <c r="P36">
        <v>0</v>
      </c>
      <c r="R36">
        <v>17.100000000000001</v>
      </c>
      <c r="S36">
        <v>59.9</v>
      </c>
      <c r="T36">
        <v>333.8</v>
      </c>
      <c r="U36">
        <v>4365.7</v>
      </c>
      <c r="V36">
        <v>2396.8000000000002</v>
      </c>
      <c r="W36">
        <v>1900.4</v>
      </c>
      <c r="X36">
        <v>68.5</v>
      </c>
      <c r="Y36">
        <f t="shared" si="0"/>
        <v>410.88854648176681</v>
      </c>
      <c r="Z36">
        <f t="shared" si="1"/>
        <v>4.1088854648176684E-3</v>
      </c>
      <c r="AA36">
        <f t="shared" si="2"/>
        <v>4.1088854648176687</v>
      </c>
    </row>
    <row r="37" spans="1:27" x14ac:dyDescent="0.25">
      <c r="A37" t="s">
        <v>87</v>
      </c>
      <c r="B37" t="s">
        <v>32</v>
      </c>
      <c r="C37">
        <v>12</v>
      </c>
      <c r="D37">
        <v>10981</v>
      </c>
      <c r="E37">
        <v>8</v>
      </c>
      <c r="F37">
        <v>1</v>
      </c>
      <c r="H37">
        <v>1</v>
      </c>
      <c r="I37">
        <v>2</v>
      </c>
      <c r="J37">
        <v>4</v>
      </c>
      <c r="K37">
        <v>49</v>
      </c>
      <c r="L37">
        <v>22</v>
      </c>
      <c r="M37">
        <v>25</v>
      </c>
      <c r="N37">
        <v>2</v>
      </c>
      <c r="O37">
        <v>72.900000000000006</v>
      </c>
      <c r="P37">
        <v>9.1</v>
      </c>
      <c r="R37">
        <v>9.1</v>
      </c>
      <c r="S37">
        <v>18.2</v>
      </c>
      <c r="T37">
        <v>36.4</v>
      </c>
      <c r="U37">
        <v>446.2</v>
      </c>
      <c r="V37">
        <v>200.3</v>
      </c>
      <c r="W37">
        <v>227.7</v>
      </c>
      <c r="X37">
        <v>18.2</v>
      </c>
      <c r="Y37">
        <f t="shared" si="0"/>
        <v>72.853109917129586</v>
      </c>
      <c r="Z37">
        <f t="shared" si="1"/>
        <v>7.2853109917129589E-4</v>
      </c>
      <c r="AA37">
        <f t="shared" si="2"/>
        <v>0.72853109917129588</v>
      </c>
    </row>
    <row r="38" spans="1:27" x14ac:dyDescent="0.25">
      <c r="A38" t="s">
        <v>57</v>
      </c>
      <c r="B38" t="s">
        <v>32</v>
      </c>
      <c r="C38">
        <v>12</v>
      </c>
      <c r="D38">
        <v>12258</v>
      </c>
      <c r="E38">
        <v>91</v>
      </c>
      <c r="F38">
        <v>0</v>
      </c>
      <c r="H38">
        <v>13</v>
      </c>
      <c r="I38">
        <v>8</v>
      </c>
      <c r="J38">
        <v>70</v>
      </c>
      <c r="K38">
        <v>406</v>
      </c>
      <c r="L38">
        <v>144</v>
      </c>
      <c r="M38">
        <v>245</v>
      </c>
      <c r="N38">
        <v>17</v>
      </c>
      <c r="O38">
        <v>742.4</v>
      </c>
      <c r="P38">
        <v>0</v>
      </c>
      <c r="R38">
        <v>106.1</v>
      </c>
      <c r="S38">
        <v>65.3</v>
      </c>
      <c r="T38">
        <v>571.1</v>
      </c>
      <c r="U38">
        <v>3312.1</v>
      </c>
      <c r="V38">
        <v>1174.7</v>
      </c>
      <c r="W38">
        <v>1998.7</v>
      </c>
      <c r="X38">
        <v>138.69999999999999</v>
      </c>
      <c r="Y38">
        <f t="shared" si="0"/>
        <v>742.37232827541197</v>
      </c>
      <c r="Z38">
        <f t="shared" si="1"/>
        <v>7.4237232827541197E-3</v>
      </c>
      <c r="AA38">
        <f t="shared" si="2"/>
        <v>7.4237232827541195</v>
      </c>
    </row>
    <row r="39" spans="1:27" x14ac:dyDescent="0.25">
      <c r="A39" t="s">
        <v>58</v>
      </c>
      <c r="B39" t="s">
        <v>32</v>
      </c>
      <c r="C39">
        <v>12</v>
      </c>
      <c r="D39">
        <v>17686</v>
      </c>
      <c r="E39">
        <v>20</v>
      </c>
      <c r="F39">
        <v>0</v>
      </c>
      <c r="H39">
        <v>3</v>
      </c>
      <c r="I39">
        <v>6</v>
      </c>
      <c r="J39">
        <v>11</v>
      </c>
      <c r="K39">
        <v>368</v>
      </c>
      <c r="L39">
        <v>74</v>
      </c>
      <c r="M39">
        <v>281</v>
      </c>
      <c r="N39">
        <v>13</v>
      </c>
      <c r="O39">
        <v>113.1</v>
      </c>
      <c r="P39">
        <v>0</v>
      </c>
      <c r="R39">
        <v>17</v>
      </c>
      <c r="S39">
        <v>33.9</v>
      </c>
      <c r="T39">
        <v>62.2</v>
      </c>
      <c r="U39">
        <v>2080.6999999999998</v>
      </c>
      <c r="V39">
        <v>418.4</v>
      </c>
      <c r="W39">
        <v>1588.8</v>
      </c>
      <c r="X39">
        <v>73.5</v>
      </c>
      <c r="Y39">
        <f t="shared" si="0"/>
        <v>113.08379509216329</v>
      </c>
      <c r="Z39">
        <f t="shared" si="1"/>
        <v>1.1308379509216329E-3</v>
      </c>
      <c r="AA39">
        <f t="shared" si="2"/>
        <v>1.1308379509216329</v>
      </c>
    </row>
    <row r="40" spans="1:27" x14ac:dyDescent="0.25">
      <c r="A40" t="s">
        <v>59</v>
      </c>
      <c r="B40" t="s">
        <v>32</v>
      </c>
      <c r="C40">
        <v>12</v>
      </c>
      <c r="D40">
        <v>12246</v>
      </c>
      <c r="E40">
        <v>24</v>
      </c>
      <c r="F40">
        <v>0</v>
      </c>
      <c r="H40">
        <v>21</v>
      </c>
      <c r="I40">
        <v>0</v>
      </c>
      <c r="J40">
        <v>3</v>
      </c>
      <c r="K40">
        <v>452</v>
      </c>
      <c r="L40">
        <v>30</v>
      </c>
      <c r="M40">
        <v>412</v>
      </c>
      <c r="N40">
        <v>10</v>
      </c>
      <c r="O40">
        <v>196</v>
      </c>
      <c r="P40">
        <v>0</v>
      </c>
      <c r="R40">
        <v>171.5</v>
      </c>
      <c r="S40">
        <v>0</v>
      </c>
      <c r="T40">
        <v>24.5</v>
      </c>
      <c r="U40">
        <v>3691</v>
      </c>
      <c r="V40">
        <v>245</v>
      </c>
      <c r="W40">
        <v>3364.4</v>
      </c>
      <c r="X40">
        <v>81.7</v>
      </c>
      <c r="Y40">
        <f t="shared" si="0"/>
        <v>195.98236158745712</v>
      </c>
      <c r="Z40">
        <f t="shared" si="1"/>
        <v>1.9598236158745713E-3</v>
      </c>
      <c r="AA40">
        <f t="shared" si="2"/>
        <v>1.9598236158745712</v>
      </c>
    </row>
    <row r="41" spans="1:27" x14ac:dyDescent="0.25">
      <c r="A41" t="s">
        <v>60</v>
      </c>
      <c r="B41" t="s">
        <v>32</v>
      </c>
      <c r="C41">
        <v>12</v>
      </c>
      <c r="D41">
        <v>65398</v>
      </c>
      <c r="E41">
        <v>461</v>
      </c>
      <c r="F41">
        <v>13</v>
      </c>
      <c r="H41">
        <v>11</v>
      </c>
      <c r="I41">
        <v>138</v>
      </c>
      <c r="J41">
        <v>299</v>
      </c>
      <c r="K41">
        <v>3901</v>
      </c>
      <c r="L41">
        <v>864</v>
      </c>
      <c r="M41">
        <v>2762</v>
      </c>
      <c r="N41">
        <v>275</v>
      </c>
      <c r="O41">
        <v>704.9</v>
      </c>
      <c r="P41">
        <v>19.899999999999999</v>
      </c>
      <c r="R41">
        <v>16.8</v>
      </c>
      <c r="S41">
        <v>211</v>
      </c>
      <c r="T41">
        <v>457.2</v>
      </c>
      <c r="U41">
        <v>5965</v>
      </c>
      <c r="V41">
        <v>1321.1</v>
      </c>
      <c r="W41">
        <v>4223.3999999999996</v>
      </c>
      <c r="X41">
        <v>420.5</v>
      </c>
      <c r="Y41">
        <f t="shared" si="0"/>
        <v>704.91452337991984</v>
      </c>
      <c r="Z41">
        <f t="shared" si="1"/>
        <v>7.0491452337991985E-3</v>
      </c>
      <c r="AA41">
        <f t="shared" si="2"/>
        <v>7.0491452337991989</v>
      </c>
    </row>
    <row r="42" spans="1:27" x14ac:dyDescent="0.25">
      <c r="A42" t="s">
        <v>61</v>
      </c>
      <c r="B42" t="s">
        <v>32</v>
      </c>
      <c r="C42">
        <v>12</v>
      </c>
      <c r="D42">
        <v>27294</v>
      </c>
      <c r="E42">
        <v>127</v>
      </c>
      <c r="F42">
        <v>0</v>
      </c>
      <c r="H42">
        <v>23</v>
      </c>
      <c r="I42">
        <v>18</v>
      </c>
      <c r="J42">
        <v>86</v>
      </c>
      <c r="K42">
        <v>1692</v>
      </c>
      <c r="L42">
        <v>483</v>
      </c>
      <c r="M42">
        <v>1073</v>
      </c>
      <c r="N42">
        <v>136</v>
      </c>
      <c r="O42">
        <v>465.3</v>
      </c>
      <c r="P42">
        <v>0</v>
      </c>
      <c r="R42">
        <v>84.3</v>
      </c>
      <c r="S42">
        <v>65.900000000000006</v>
      </c>
      <c r="T42">
        <v>315.10000000000002</v>
      </c>
      <c r="U42">
        <v>6199.2</v>
      </c>
      <c r="V42">
        <v>1769.6</v>
      </c>
      <c r="W42">
        <v>3931.3</v>
      </c>
      <c r="X42">
        <v>498.3</v>
      </c>
      <c r="Y42">
        <f t="shared" si="0"/>
        <v>465.30372975745581</v>
      </c>
      <c r="Z42">
        <f t="shared" si="1"/>
        <v>4.6530372975745584E-3</v>
      </c>
      <c r="AA42">
        <f t="shared" si="2"/>
        <v>4.6530372975745582</v>
      </c>
    </row>
    <row r="43" spans="1:27" x14ac:dyDescent="0.25">
      <c r="A43" t="s">
        <v>62</v>
      </c>
      <c r="B43" t="s">
        <v>32</v>
      </c>
      <c r="C43">
        <v>12</v>
      </c>
      <c r="D43">
        <v>46399</v>
      </c>
      <c r="E43">
        <v>566</v>
      </c>
      <c r="F43">
        <v>7</v>
      </c>
      <c r="H43">
        <v>42</v>
      </c>
      <c r="I43">
        <v>114</v>
      </c>
      <c r="J43">
        <v>403</v>
      </c>
      <c r="K43">
        <v>2866</v>
      </c>
      <c r="L43">
        <v>991</v>
      </c>
      <c r="M43">
        <v>1686</v>
      </c>
      <c r="N43">
        <v>189</v>
      </c>
      <c r="O43">
        <v>1219.9000000000001</v>
      </c>
      <c r="P43">
        <v>15.1</v>
      </c>
      <c r="R43">
        <v>90.5</v>
      </c>
      <c r="S43">
        <v>245.7</v>
      </c>
      <c r="T43">
        <v>868.6</v>
      </c>
      <c r="U43">
        <v>6176.9</v>
      </c>
      <c r="V43">
        <v>2135.8000000000002</v>
      </c>
      <c r="W43">
        <v>3633.7</v>
      </c>
      <c r="X43">
        <v>407.3</v>
      </c>
      <c r="Y43">
        <f t="shared" si="0"/>
        <v>1219.8538761611242</v>
      </c>
      <c r="Z43">
        <f t="shared" si="1"/>
        <v>1.2198538761611241E-2</v>
      </c>
      <c r="AA43">
        <f t="shared" si="2"/>
        <v>12.198538761611241</v>
      </c>
    </row>
    <row r="44" spans="1:27" x14ac:dyDescent="0.25">
      <c r="A44" t="s">
        <v>63</v>
      </c>
      <c r="B44" t="s">
        <v>32</v>
      </c>
      <c r="C44">
        <v>12</v>
      </c>
      <c r="E44">
        <v>68</v>
      </c>
      <c r="F44">
        <v>0</v>
      </c>
      <c r="H44">
        <v>8</v>
      </c>
      <c r="I44">
        <v>0</v>
      </c>
      <c r="J44">
        <v>60</v>
      </c>
      <c r="K44">
        <v>331</v>
      </c>
      <c r="L44">
        <v>118</v>
      </c>
      <c r="M44">
        <v>189</v>
      </c>
      <c r="N44">
        <v>24</v>
      </c>
      <c r="Y44" t="e">
        <f t="shared" si="0"/>
        <v>#DIV/0!</v>
      </c>
      <c r="Z44" t="e">
        <f t="shared" si="1"/>
        <v>#DIV/0!</v>
      </c>
      <c r="AA44" t="e">
        <f t="shared" si="2"/>
        <v>#DIV/0!</v>
      </c>
    </row>
    <row r="45" spans="1:27" x14ac:dyDescent="0.25">
      <c r="A45" t="s">
        <v>64</v>
      </c>
      <c r="B45" t="s">
        <v>32</v>
      </c>
      <c r="C45">
        <v>12</v>
      </c>
      <c r="E45">
        <v>317</v>
      </c>
      <c r="F45">
        <v>0</v>
      </c>
      <c r="H45">
        <v>16</v>
      </c>
      <c r="I45">
        <v>28</v>
      </c>
      <c r="J45">
        <v>273</v>
      </c>
      <c r="K45">
        <v>2247</v>
      </c>
      <c r="L45">
        <v>885</v>
      </c>
      <c r="M45">
        <v>1149</v>
      </c>
      <c r="N45">
        <v>213</v>
      </c>
      <c r="Y45" t="e">
        <f t="shared" si="0"/>
        <v>#DIV/0!</v>
      </c>
      <c r="Z45" t="e">
        <f t="shared" si="1"/>
        <v>#DIV/0!</v>
      </c>
      <c r="AA45" t="e">
        <f t="shared" si="2"/>
        <v>#DIV/0!</v>
      </c>
    </row>
    <row r="46" spans="1:27" x14ac:dyDescent="0.25">
      <c r="A46" t="s">
        <v>65</v>
      </c>
      <c r="B46" t="s">
        <v>32</v>
      </c>
      <c r="C46">
        <v>12</v>
      </c>
      <c r="D46">
        <v>59787</v>
      </c>
      <c r="E46">
        <v>208</v>
      </c>
      <c r="F46">
        <v>0</v>
      </c>
      <c r="H46">
        <v>31</v>
      </c>
      <c r="I46">
        <v>11</v>
      </c>
      <c r="J46">
        <v>166</v>
      </c>
      <c r="K46">
        <v>1709</v>
      </c>
      <c r="L46">
        <v>225</v>
      </c>
      <c r="M46">
        <v>1453</v>
      </c>
      <c r="N46">
        <v>31</v>
      </c>
      <c r="O46">
        <v>347.9</v>
      </c>
      <c r="P46">
        <v>0</v>
      </c>
      <c r="R46">
        <v>51.9</v>
      </c>
      <c r="S46">
        <v>18.399999999999999</v>
      </c>
      <c r="T46">
        <v>277.7</v>
      </c>
      <c r="U46">
        <v>2858.5</v>
      </c>
      <c r="V46">
        <v>376.3</v>
      </c>
      <c r="W46">
        <v>2430.3000000000002</v>
      </c>
      <c r="X46">
        <v>51.9</v>
      </c>
      <c r="Y46">
        <f t="shared" si="0"/>
        <v>347.90171776473142</v>
      </c>
      <c r="Z46">
        <f t="shared" si="1"/>
        <v>3.4790171776473144E-3</v>
      </c>
      <c r="AA46">
        <f t="shared" si="2"/>
        <v>3.4790171776473144</v>
      </c>
    </row>
    <row r="47" spans="1:27" x14ac:dyDescent="0.25">
      <c r="A47" t="s">
        <v>66</v>
      </c>
      <c r="B47" t="s">
        <v>32</v>
      </c>
      <c r="C47">
        <v>12</v>
      </c>
      <c r="D47">
        <v>28760</v>
      </c>
      <c r="E47">
        <v>94</v>
      </c>
      <c r="F47">
        <v>0</v>
      </c>
      <c r="H47">
        <v>14</v>
      </c>
      <c r="I47">
        <v>16</v>
      </c>
      <c r="J47">
        <v>64</v>
      </c>
      <c r="K47">
        <v>1150</v>
      </c>
      <c r="L47">
        <v>227</v>
      </c>
      <c r="M47">
        <v>832</v>
      </c>
      <c r="N47">
        <v>91</v>
      </c>
      <c r="O47">
        <v>326.8</v>
      </c>
      <c r="P47">
        <v>0</v>
      </c>
      <c r="R47">
        <v>48.7</v>
      </c>
      <c r="S47">
        <v>55.6</v>
      </c>
      <c r="T47">
        <v>222.5</v>
      </c>
      <c r="U47">
        <v>3998.6</v>
      </c>
      <c r="V47">
        <v>789.3</v>
      </c>
      <c r="W47">
        <v>2892.9</v>
      </c>
      <c r="X47">
        <v>316.39999999999998</v>
      </c>
      <c r="Y47">
        <f t="shared" si="0"/>
        <v>326.84283727399168</v>
      </c>
      <c r="Z47">
        <f t="shared" si="1"/>
        <v>3.2684283727399165E-3</v>
      </c>
      <c r="AA47">
        <f t="shared" si="2"/>
        <v>3.2684283727399164</v>
      </c>
    </row>
    <row r="48" spans="1:27" x14ac:dyDescent="0.25">
      <c r="A48" t="s">
        <v>68</v>
      </c>
      <c r="B48" t="s">
        <v>32</v>
      </c>
      <c r="C48">
        <v>12</v>
      </c>
      <c r="D48">
        <v>29900</v>
      </c>
      <c r="E48">
        <v>130</v>
      </c>
      <c r="F48">
        <v>1</v>
      </c>
      <c r="H48">
        <v>10</v>
      </c>
      <c r="I48">
        <v>17</v>
      </c>
      <c r="J48">
        <v>102</v>
      </c>
      <c r="K48">
        <v>1290</v>
      </c>
      <c r="L48">
        <v>356</v>
      </c>
      <c r="M48">
        <v>868</v>
      </c>
      <c r="N48">
        <v>66</v>
      </c>
      <c r="O48">
        <v>434.8</v>
      </c>
      <c r="P48">
        <v>3.3</v>
      </c>
      <c r="R48">
        <v>33.4</v>
      </c>
      <c r="S48">
        <v>56.9</v>
      </c>
      <c r="T48">
        <v>341.1</v>
      </c>
      <c r="U48">
        <v>4314.3999999999996</v>
      </c>
      <c r="V48">
        <v>1190.5999999999999</v>
      </c>
      <c r="W48">
        <v>2903</v>
      </c>
      <c r="X48">
        <v>220.7</v>
      </c>
      <c r="Y48">
        <f t="shared" si="0"/>
        <v>434.78260869565219</v>
      </c>
      <c r="Z48">
        <f t="shared" si="1"/>
        <v>4.3478260869565218E-3</v>
      </c>
      <c r="AA48">
        <f t="shared" si="2"/>
        <v>4.3478260869565215</v>
      </c>
    </row>
    <row r="49" spans="1:27" x14ac:dyDescent="0.25">
      <c r="A49" t="s">
        <v>69</v>
      </c>
      <c r="B49" t="s">
        <v>32</v>
      </c>
      <c r="C49">
        <v>12</v>
      </c>
      <c r="D49">
        <v>15873</v>
      </c>
      <c r="E49">
        <v>47</v>
      </c>
      <c r="F49">
        <v>0</v>
      </c>
      <c r="H49">
        <v>9</v>
      </c>
      <c r="I49">
        <v>1</v>
      </c>
      <c r="J49">
        <v>37</v>
      </c>
      <c r="K49">
        <v>517</v>
      </c>
      <c r="L49">
        <v>156</v>
      </c>
      <c r="M49">
        <v>348</v>
      </c>
      <c r="N49">
        <v>13</v>
      </c>
      <c r="O49">
        <v>296.10000000000002</v>
      </c>
      <c r="P49">
        <v>0</v>
      </c>
      <c r="R49">
        <v>56.7</v>
      </c>
      <c r="S49">
        <v>6.3</v>
      </c>
      <c r="T49">
        <v>233.1</v>
      </c>
      <c r="U49">
        <v>3257.1</v>
      </c>
      <c r="V49">
        <v>982.8</v>
      </c>
      <c r="W49">
        <v>2192.4</v>
      </c>
      <c r="X49">
        <v>81.900000000000006</v>
      </c>
      <c r="Y49">
        <f t="shared" si="0"/>
        <v>296.10029610029613</v>
      </c>
      <c r="Z49">
        <f t="shared" si="1"/>
        <v>2.9610029610029611E-3</v>
      </c>
      <c r="AA49">
        <f t="shared" si="2"/>
        <v>2.9610029610029613</v>
      </c>
    </row>
    <row r="50" spans="1:27" x14ac:dyDescent="0.25">
      <c r="A50" t="s">
        <v>88</v>
      </c>
      <c r="B50" t="s">
        <v>32</v>
      </c>
      <c r="C50">
        <v>12</v>
      </c>
      <c r="D50">
        <v>73939</v>
      </c>
      <c r="E50">
        <v>354</v>
      </c>
      <c r="F50">
        <v>3</v>
      </c>
      <c r="H50">
        <v>77</v>
      </c>
      <c r="I50">
        <v>29</v>
      </c>
      <c r="J50">
        <v>245</v>
      </c>
      <c r="K50">
        <v>2651</v>
      </c>
      <c r="L50">
        <v>473</v>
      </c>
      <c r="M50">
        <v>2056</v>
      </c>
      <c r="N50">
        <v>122</v>
      </c>
      <c r="O50">
        <v>478.8</v>
      </c>
      <c r="P50">
        <v>4.0999999999999996</v>
      </c>
      <c r="R50">
        <v>104.1</v>
      </c>
      <c r="S50">
        <v>39.200000000000003</v>
      </c>
      <c r="T50">
        <v>331.4</v>
      </c>
      <c r="U50">
        <v>3585.4</v>
      </c>
      <c r="V50">
        <v>639.70000000000005</v>
      </c>
      <c r="W50">
        <v>2780.7</v>
      </c>
      <c r="X50">
        <v>165</v>
      </c>
      <c r="Y50">
        <f t="shared" si="0"/>
        <v>478.77304264326</v>
      </c>
      <c r="Z50">
        <f t="shared" si="1"/>
        <v>4.7877304264325998E-3</v>
      </c>
      <c r="AA50">
        <f t="shared" si="2"/>
        <v>4.7877304264326002</v>
      </c>
    </row>
    <row r="51" spans="1:27" x14ac:dyDescent="0.25">
      <c r="A51" t="s">
        <v>70</v>
      </c>
      <c r="B51" t="s">
        <v>32</v>
      </c>
      <c r="C51">
        <v>12</v>
      </c>
      <c r="D51">
        <v>30074</v>
      </c>
      <c r="E51">
        <v>305</v>
      </c>
      <c r="F51">
        <v>2</v>
      </c>
      <c r="H51">
        <v>17</v>
      </c>
      <c r="I51">
        <v>44</v>
      </c>
      <c r="J51">
        <v>242</v>
      </c>
      <c r="K51">
        <v>1704</v>
      </c>
      <c r="L51">
        <v>409</v>
      </c>
      <c r="M51">
        <v>1237</v>
      </c>
      <c r="N51">
        <v>58</v>
      </c>
      <c r="O51">
        <v>1014.2</v>
      </c>
      <c r="P51">
        <v>6.7</v>
      </c>
      <c r="R51">
        <v>56.5</v>
      </c>
      <c r="S51">
        <v>146.30000000000001</v>
      </c>
      <c r="T51">
        <v>804.7</v>
      </c>
      <c r="U51">
        <v>5666</v>
      </c>
      <c r="V51">
        <v>1360</v>
      </c>
      <c r="W51">
        <v>4113.2</v>
      </c>
      <c r="X51">
        <v>192.9</v>
      </c>
      <c r="Y51">
        <f t="shared" si="0"/>
        <v>1014.1650595198511</v>
      </c>
      <c r="Z51">
        <f t="shared" si="1"/>
        <v>1.0141650595198511E-2</v>
      </c>
      <c r="AA51">
        <f t="shared" si="2"/>
        <v>10.141650595198511</v>
      </c>
    </row>
    <row r="52" spans="1:27" x14ac:dyDescent="0.25">
      <c r="A52" t="s">
        <v>71</v>
      </c>
      <c r="B52" t="s">
        <v>32</v>
      </c>
      <c r="C52">
        <v>12</v>
      </c>
      <c r="D52">
        <v>23063</v>
      </c>
      <c r="E52">
        <v>107</v>
      </c>
      <c r="F52">
        <v>0</v>
      </c>
      <c r="H52">
        <v>10</v>
      </c>
      <c r="I52">
        <v>6</v>
      </c>
      <c r="J52">
        <v>91</v>
      </c>
      <c r="K52">
        <v>892</v>
      </c>
      <c r="L52">
        <v>256</v>
      </c>
      <c r="M52">
        <v>609</v>
      </c>
      <c r="N52">
        <v>27</v>
      </c>
      <c r="O52">
        <v>463.9</v>
      </c>
      <c r="P52">
        <v>0</v>
      </c>
      <c r="R52">
        <v>43.4</v>
      </c>
      <c r="S52">
        <v>26</v>
      </c>
      <c r="T52">
        <v>394.6</v>
      </c>
      <c r="U52">
        <v>3867.7</v>
      </c>
      <c r="V52">
        <v>1110</v>
      </c>
      <c r="W52">
        <v>2640.6</v>
      </c>
      <c r="X52">
        <v>117.1</v>
      </c>
      <c r="Y52">
        <f t="shared" si="0"/>
        <v>463.94658110393277</v>
      </c>
      <c r="Z52">
        <f t="shared" si="1"/>
        <v>4.6394658110393274E-3</v>
      </c>
      <c r="AA52">
        <f t="shared" si="2"/>
        <v>4.6394658110393276</v>
      </c>
    </row>
    <row r="53" spans="1:27" x14ac:dyDescent="0.25">
      <c r="A53" t="s">
        <v>72</v>
      </c>
      <c r="B53" t="s">
        <v>32</v>
      </c>
      <c r="C53">
        <v>12</v>
      </c>
      <c r="E53">
        <v>160</v>
      </c>
      <c r="F53">
        <v>1</v>
      </c>
      <c r="H53">
        <v>17</v>
      </c>
      <c r="I53">
        <v>1</v>
      </c>
      <c r="J53">
        <v>141</v>
      </c>
      <c r="K53">
        <v>492</v>
      </c>
      <c r="L53">
        <v>191</v>
      </c>
      <c r="M53">
        <v>270</v>
      </c>
      <c r="N53">
        <v>31</v>
      </c>
      <c r="Y53" t="e">
        <f t="shared" si="0"/>
        <v>#DIV/0!</v>
      </c>
      <c r="Z53" t="e">
        <f t="shared" si="1"/>
        <v>#DIV/0!</v>
      </c>
      <c r="AA53" t="e">
        <f t="shared" si="2"/>
        <v>#DIV/0!</v>
      </c>
    </row>
    <row r="54" spans="1:27" x14ac:dyDescent="0.25">
      <c r="A54" t="s">
        <v>73</v>
      </c>
      <c r="B54" t="s">
        <v>32</v>
      </c>
      <c r="C54">
        <v>12</v>
      </c>
      <c r="D54">
        <v>25500</v>
      </c>
      <c r="E54">
        <v>396</v>
      </c>
      <c r="F54">
        <v>6</v>
      </c>
      <c r="H54">
        <v>27</v>
      </c>
      <c r="I54">
        <v>82</v>
      </c>
      <c r="J54">
        <v>281</v>
      </c>
      <c r="K54">
        <v>1670</v>
      </c>
      <c r="L54">
        <v>700</v>
      </c>
      <c r="M54">
        <v>866</v>
      </c>
      <c r="N54">
        <v>104</v>
      </c>
      <c r="O54">
        <v>1552.9</v>
      </c>
      <c r="P54">
        <v>23.5</v>
      </c>
      <c r="R54">
        <v>105.9</v>
      </c>
      <c r="S54">
        <v>321.60000000000002</v>
      </c>
      <c r="T54">
        <v>1102</v>
      </c>
      <c r="U54">
        <v>6549</v>
      </c>
      <c r="V54">
        <v>2745.1</v>
      </c>
      <c r="W54">
        <v>3396.1</v>
      </c>
      <c r="X54">
        <v>407.8</v>
      </c>
      <c r="Y54">
        <f t="shared" si="0"/>
        <v>1552.9411764705883</v>
      </c>
      <c r="Z54">
        <f t="shared" si="1"/>
        <v>1.5529411764705882E-2</v>
      </c>
      <c r="AA54">
        <f t="shared" si="2"/>
        <v>15.529411764705882</v>
      </c>
    </row>
    <row r="55" spans="1:27" x14ac:dyDescent="0.25">
      <c r="A55" t="s">
        <v>74</v>
      </c>
      <c r="B55" t="s">
        <v>32</v>
      </c>
      <c r="C55">
        <v>12</v>
      </c>
      <c r="E55">
        <v>64</v>
      </c>
      <c r="F55">
        <v>2</v>
      </c>
      <c r="H55">
        <v>16</v>
      </c>
      <c r="I55">
        <v>3</v>
      </c>
      <c r="J55">
        <v>43</v>
      </c>
      <c r="K55">
        <v>1172</v>
      </c>
      <c r="L55">
        <v>461</v>
      </c>
      <c r="M55">
        <v>602</v>
      </c>
      <c r="N55">
        <v>109</v>
      </c>
      <c r="Y55" t="e">
        <f t="shared" si="0"/>
        <v>#DIV/0!</v>
      </c>
      <c r="Z55" t="e">
        <f t="shared" si="1"/>
        <v>#DIV/0!</v>
      </c>
      <c r="AA55" t="e">
        <f t="shared" si="2"/>
        <v>#DIV/0!</v>
      </c>
    </row>
    <row r="57" spans="1:27" x14ac:dyDescent="0.25">
      <c r="A57" t="s">
        <v>75</v>
      </c>
    </row>
    <row r="58" spans="1:27" x14ac:dyDescent="0.25">
      <c r="A58" t="s">
        <v>75</v>
      </c>
      <c r="B58" t="s">
        <v>76</v>
      </c>
    </row>
    <row r="59" spans="1:27" x14ac:dyDescent="0.25">
      <c r="A59" t="s">
        <v>75</v>
      </c>
    </row>
    <row r="60" spans="1:27" x14ac:dyDescent="0.25">
      <c r="A60" t="s">
        <v>75</v>
      </c>
      <c r="B60" t="s">
        <v>77</v>
      </c>
    </row>
    <row r="61" spans="1:27" x14ac:dyDescent="0.25">
      <c r="A61" t="s">
        <v>75</v>
      </c>
    </row>
    <row r="62" spans="1:27" x14ac:dyDescent="0.25">
      <c r="A62" t="s">
        <v>75</v>
      </c>
    </row>
    <row r="63" spans="1:27" x14ac:dyDescent="0.25">
      <c r="A63" t="s">
        <v>78</v>
      </c>
    </row>
    <row r="65" spans="1:1" x14ac:dyDescent="0.25">
      <c r="A65" t="s">
        <v>79</v>
      </c>
    </row>
    <row r="67" spans="1:1" x14ac:dyDescent="0.25">
      <c r="A67" t="s">
        <v>80</v>
      </c>
    </row>
    <row r="69" spans="1:1" x14ac:dyDescent="0.25">
      <c r="A69" t="s">
        <v>81</v>
      </c>
    </row>
    <row r="72" spans="1:1" x14ac:dyDescent="0.25">
      <c r="A72" t="s">
        <v>82</v>
      </c>
    </row>
    <row r="73" spans="1:1" x14ac:dyDescent="0.25">
      <c r="A7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LocalCrimeOneYearofData</vt:lpstr>
      <vt:lpstr>2013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reavis</dc:creator>
  <cp:lastModifiedBy>dennis reavis</cp:lastModifiedBy>
  <dcterms:created xsi:type="dcterms:W3CDTF">2017-09-07T01:08:17Z</dcterms:created>
  <dcterms:modified xsi:type="dcterms:W3CDTF">2017-09-07T01:08:18Z</dcterms:modified>
</cp:coreProperties>
</file>